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fiservcorp.sharepoint.com/sites/proposals/pastproposals/CommonObjectsAttachments/IN OMPP OVV/Pricing/"/>
    </mc:Choice>
  </mc:AlternateContent>
  <bookViews>
    <workbookView xWindow="-28920" yWindow="-120" windowWidth="29040" windowHeight="15840" tabRatio="945" activeTab="2"/>
  </bookViews>
  <sheets>
    <sheet name="Title" sheetId="1" r:id="rId1"/>
    <sheet name="Instructions" sheetId="2" r:id="rId2"/>
    <sheet name="Cost Proposal Summary" sheetId="10" r:id="rId3"/>
    <sheet name="Office" sheetId="19" r:id="rId4"/>
    <sheet name="Personnel" sheetId="3" r:id="rId5"/>
    <sheet name="Year 1" sheetId="4" r:id="rId6"/>
    <sheet name="Year 2" sheetId="5" r:id="rId7"/>
    <sheet name="Year 3" sheetId="6" r:id="rId8"/>
    <sheet name="Year 4 " sheetId="7" r:id="rId9"/>
    <sheet name="Year 5 Optional " sheetId="8" r:id="rId10"/>
    <sheet name="Year 6 Optional " sheetId="9"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 i="10" l="1"/>
  <c r="D11" i="10"/>
  <c r="E11" i="10"/>
  <c r="F11" i="10"/>
  <c r="G11" i="10"/>
  <c r="H11" i="10"/>
  <c r="C31" i="9"/>
  <c r="C30" i="9"/>
  <c r="C29" i="9"/>
  <c r="C28" i="9"/>
  <c r="C27" i="9"/>
  <c r="C26" i="9"/>
  <c r="C25" i="9"/>
  <c r="C24" i="9"/>
  <c r="C23" i="9"/>
  <c r="C22" i="9"/>
  <c r="C21" i="9"/>
  <c r="C20" i="9"/>
  <c r="C19" i="9"/>
  <c r="C18" i="9"/>
  <c r="C17" i="9"/>
  <c r="C16" i="9"/>
  <c r="C15" i="9"/>
  <c r="C14" i="9"/>
  <c r="C13" i="9"/>
  <c r="C12" i="9"/>
  <c r="C31" i="8"/>
  <c r="C30" i="8"/>
  <c r="C29" i="8"/>
  <c r="C28" i="8"/>
  <c r="C27" i="8"/>
  <c r="C26" i="8"/>
  <c r="C25" i="8"/>
  <c r="C24" i="8"/>
  <c r="C23" i="8"/>
  <c r="C22" i="8"/>
  <c r="C21" i="8"/>
  <c r="C20" i="8"/>
  <c r="C19" i="8"/>
  <c r="C18" i="8"/>
  <c r="C17" i="8"/>
  <c r="C16" i="8"/>
  <c r="C15" i="8"/>
  <c r="C14" i="8"/>
  <c r="C13" i="8"/>
  <c r="C12" i="8"/>
  <c r="C31" i="7"/>
  <c r="C30" i="7"/>
  <c r="C29" i="7"/>
  <c r="C28" i="7"/>
  <c r="C27" i="7"/>
  <c r="C26" i="7"/>
  <c r="C25" i="7"/>
  <c r="C24" i="7"/>
  <c r="C23" i="7"/>
  <c r="C22" i="7"/>
  <c r="C21" i="7"/>
  <c r="C20" i="7"/>
  <c r="C19" i="7"/>
  <c r="C18" i="7"/>
  <c r="C17" i="7"/>
  <c r="C16" i="7"/>
  <c r="C15" i="7"/>
  <c r="C14" i="7"/>
  <c r="C13" i="7"/>
  <c r="C12" i="7"/>
  <c r="C31" i="6"/>
  <c r="C30" i="6"/>
  <c r="C29" i="6"/>
  <c r="C28" i="6"/>
  <c r="C27" i="6"/>
  <c r="C26" i="6"/>
  <c r="C25" i="6"/>
  <c r="C24" i="6"/>
  <c r="C23" i="6"/>
  <c r="C22" i="6"/>
  <c r="C21" i="6"/>
  <c r="C20" i="6"/>
  <c r="C19" i="6"/>
  <c r="C18" i="6"/>
  <c r="C17" i="6"/>
  <c r="C16" i="6"/>
  <c r="C15" i="6"/>
  <c r="C14" i="6"/>
  <c r="C13" i="6"/>
  <c r="C12" i="6"/>
  <c r="C31" i="5"/>
  <c r="C30" i="5"/>
  <c r="C29" i="5"/>
  <c r="C28" i="5"/>
  <c r="C27" i="5"/>
  <c r="C26" i="5"/>
  <c r="C25" i="5"/>
  <c r="C24" i="5"/>
  <c r="C23" i="5"/>
  <c r="C22" i="5"/>
  <c r="C21" i="5"/>
  <c r="C20" i="5"/>
  <c r="C19" i="5"/>
  <c r="C18" i="5"/>
  <c r="C17" i="5"/>
  <c r="C16" i="5"/>
  <c r="C15" i="5"/>
  <c r="C14" i="5"/>
  <c r="C13" i="5"/>
  <c r="C12" i="5"/>
  <c r="C31" i="4"/>
  <c r="C30" i="4"/>
  <c r="C29" i="4"/>
  <c r="C28" i="4"/>
  <c r="C27" i="4"/>
  <c r="C26" i="4"/>
  <c r="C25" i="4"/>
  <c r="C24" i="4"/>
  <c r="C23" i="4"/>
  <c r="C22" i="4"/>
  <c r="C21" i="4"/>
  <c r="C20" i="4"/>
  <c r="C19" i="4"/>
  <c r="C18" i="4"/>
  <c r="C17" i="4"/>
  <c r="C16" i="4"/>
  <c r="C15" i="4"/>
  <c r="C14" i="4"/>
  <c r="C13" i="4"/>
  <c r="C12" i="4"/>
  <c r="E12" i="4" l="1"/>
  <c r="D2" i="9" l="1"/>
  <c r="D2" i="8"/>
  <c r="D2" i="7"/>
  <c r="D2" i="6"/>
  <c r="D2" i="5"/>
  <c r="D2" i="4"/>
  <c r="E31" i="9"/>
  <c r="E30" i="9"/>
  <c r="E29" i="9"/>
  <c r="E28" i="9"/>
  <c r="E27" i="9"/>
  <c r="E26" i="9"/>
  <c r="E25" i="9"/>
  <c r="E24" i="9"/>
  <c r="E23" i="9"/>
  <c r="E22" i="9"/>
  <c r="E21" i="9"/>
  <c r="E20" i="9"/>
  <c r="E19" i="9"/>
  <c r="E18" i="9"/>
  <c r="E17" i="9"/>
  <c r="E16" i="9"/>
  <c r="E15" i="9"/>
  <c r="E14" i="9"/>
  <c r="E13" i="9"/>
  <c r="E12" i="9"/>
  <c r="E31" i="8"/>
  <c r="E30" i="8"/>
  <c r="E29" i="8"/>
  <c r="E28" i="8"/>
  <c r="E27" i="8"/>
  <c r="E26" i="8"/>
  <c r="E25" i="8"/>
  <c r="E24" i="8"/>
  <c r="E23" i="8"/>
  <c r="E22" i="8"/>
  <c r="E21" i="8"/>
  <c r="E20" i="8"/>
  <c r="E19" i="8"/>
  <c r="E18" i="8"/>
  <c r="E17" i="8"/>
  <c r="E16" i="8"/>
  <c r="E15" i="8"/>
  <c r="E14" i="8"/>
  <c r="E13" i="8"/>
  <c r="E12" i="8"/>
  <c r="E31" i="7"/>
  <c r="E30" i="7"/>
  <c r="E29" i="7"/>
  <c r="E28" i="7"/>
  <c r="E27" i="7"/>
  <c r="E26" i="7"/>
  <c r="E25" i="7"/>
  <c r="E24" i="7"/>
  <c r="E23" i="7"/>
  <c r="E22" i="7"/>
  <c r="E21" i="7"/>
  <c r="E20" i="7"/>
  <c r="E19" i="7"/>
  <c r="E18" i="7"/>
  <c r="E17" i="7"/>
  <c r="E16" i="7"/>
  <c r="E15" i="7"/>
  <c r="E14" i="7"/>
  <c r="E13" i="7"/>
  <c r="E12" i="7"/>
  <c r="E31" i="6"/>
  <c r="E30" i="6"/>
  <c r="E29" i="6"/>
  <c r="E28" i="6"/>
  <c r="E27" i="6"/>
  <c r="E26" i="6"/>
  <c r="E25" i="6"/>
  <c r="E24" i="6"/>
  <c r="E23" i="6"/>
  <c r="E22" i="6"/>
  <c r="E21" i="6"/>
  <c r="E20" i="6"/>
  <c r="E19" i="6"/>
  <c r="E18" i="6"/>
  <c r="E17" i="6"/>
  <c r="E16" i="6"/>
  <c r="E15" i="6"/>
  <c r="E14" i="6"/>
  <c r="E13" i="6"/>
  <c r="E12" i="6"/>
  <c r="E12" i="5"/>
  <c r="E31" i="5"/>
  <c r="E30" i="5"/>
  <c r="E29" i="5"/>
  <c r="E28" i="5"/>
  <c r="E27" i="5"/>
  <c r="E26" i="5"/>
  <c r="E25" i="5"/>
  <c r="E24" i="5"/>
  <c r="E23" i="5"/>
  <c r="E22" i="5"/>
  <c r="E21" i="5"/>
  <c r="E20" i="5"/>
  <c r="E19" i="5"/>
  <c r="E18" i="5"/>
  <c r="E17" i="5"/>
  <c r="E16" i="5"/>
  <c r="E15" i="5"/>
  <c r="E14" i="5"/>
  <c r="E13" i="5"/>
  <c r="E13" i="4"/>
  <c r="E14" i="4"/>
  <c r="E15" i="4"/>
  <c r="E16" i="4"/>
  <c r="E17" i="4"/>
  <c r="E18" i="4"/>
  <c r="E19" i="4"/>
  <c r="E20" i="4"/>
  <c r="E21" i="4"/>
  <c r="E22" i="4"/>
  <c r="E23" i="4"/>
  <c r="E24" i="4"/>
  <c r="E25" i="4"/>
  <c r="E26" i="4"/>
  <c r="E27" i="4"/>
  <c r="E28" i="4"/>
  <c r="E29" i="4"/>
  <c r="E30" i="4"/>
  <c r="E31" i="4"/>
  <c r="E33" i="4" l="1"/>
  <c r="C10" i="10" s="1"/>
  <c r="E33" i="7"/>
  <c r="E33" i="6"/>
  <c r="E33" i="9"/>
  <c r="E33" i="8"/>
  <c r="E33" i="5"/>
  <c r="E37" i="4" l="1"/>
  <c r="C12" i="10" s="1"/>
  <c r="E37" i="5"/>
  <c r="D12" i="10" s="1"/>
  <c r="D10" i="10"/>
  <c r="G10" i="10"/>
  <c r="E37" i="8"/>
  <c r="G12" i="10" s="1"/>
  <c r="H10" i="10"/>
  <c r="E37" i="9"/>
  <c r="H12" i="10" s="1"/>
  <c r="E10" i="10"/>
  <c r="E37" i="6"/>
  <c r="E12" i="10" s="1"/>
  <c r="F10" i="10"/>
  <c r="E37" i="7"/>
  <c r="F12" i="10" s="1"/>
  <c r="C14" i="10" l="1"/>
</calcChain>
</file>

<file path=xl/sharedStrings.xml><?xml version="1.0" encoding="utf-8"?>
<sst xmlns="http://schemas.openxmlformats.org/spreadsheetml/2006/main" count="433" uniqueCount="112">
  <si>
    <t>State of Indiana</t>
  </si>
  <si>
    <t>Operational Verification and Validation</t>
  </si>
  <si>
    <t>Attachment E - Cost Proposal</t>
  </si>
  <si>
    <t>Instructions</t>
  </si>
  <si>
    <t>INSTRUCTIONS</t>
  </si>
  <si>
    <t>COST PROPOSAL SUMMARY TAB</t>
  </si>
  <si>
    <t>Other than entering your firm’s name at the top of the page, there is no response necessary on this worksheet.  The blue cells will populate automatically based on information entered on other worksheets</t>
  </si>
  <si>
    <t>PERSONNEL TAB</t>
  </si>
  <si>
    <r>
      <t>TABS for Years 1 though 4, and Optional Renewal</t>
    </r>
    <r>
      <rPr>
        <b/>
        <sz val="11"/>
        <color indexed="10"/>
        <rFont val="Arial"/>
        <family val="2"/>
      </rPr>
      <t xml:space="preserve"> </t>
    </r>
    <r>
      <rPr>
        <b/>
        <sz val="11"/>
        <rFont val="Arial"/>
        <family val="2"/>
      </rPr>
      <t>Years 5 and 6</t>
    </r>
  </si>
  <si>
    <t>Operational Verification and Validation (OV&amp;V)</t>
  </si>
  <si>
    <t xml:space="preserve">Respondent Name:   </t>
  </si>
  <si>
    <t>&lt;Specify&gt;</t>
  </si>
  <si>
    <t>Please Complete Yellow Shaded Regions</t>
  </si>
  <si>
    <t>Personnel</t>
  </si>
  <si>
    <t>Personnel HOURLY Pricing</t>
  </si>
  <si>
    <t>Position</t>
  </si>
  <si>
    <t>Position Description</t>
  </si>
  <si>
    <t>Minimum Work Experience Required</t>
  </si>
  <si>
    <t>Degree(s) Required</t>
  </si>
  <si>
    <t>Certifications Required</t>
  </si>
  <si>
    <t>Example - Business Analyst</t>
    <phoneticPr fontId="0" type="noConversion"/>
  </si>
  <si>
    <t>2 Years of Experience</t>
    <phoneticPr fontId="0" type="noConversion"/>
  </si>
  <si>
    <t>4-year college degree</t>
    <phoneticPr fontId="0" type="noConversion"/>
  </si>
  <si>
    <t>None</t>
  </si>
  <si>
    <t xml:space="preserve">Operational Verification and Validation </t>
  </si>
  <si>
    <t>Respondent Name:</t>
  </si>
  <si>
    <t>Year 1</t>
  </si>
  <si>
    <t>Personnel Costs</t>
  </si>
  <si>
    <t>Total HOURLY Cost Per Position</t>
  </si>
  <si>
    <t>Total Expected Number of Hours for Year 1</t>
  </si>
  <si>
    <t>Total Cost Per Position for Year 1</t>
  </si>
  <si>
    <t>EXAMPLE - Business Analyst</t>
  </si>
  <si>
    <t>Year 4</t>
  </si>
  <si>
    <t>Year 3</t>
  </si>
  <si>
    <t>Year 2</t>
  </si>
  <si>
    <t>Cost Proposal Summary</t>
  </si>
  <si>
    <t>Summary of Cost Proposal</t>
  </si>
  <si>
    <r>
      <t>Optional</t>
    </r>
    <r>
      <rPr>
        <b/>
        <sz val="11"/>
        <color indexed="10"/>
        <rFont val="Arial"/>
        <family val="2"/>
      </rPr>
      <t xml:space="preserve"> </t>
    </r>
    <r>
      <rPr>
        <b/>
        <sz val="11"/>
        <rFont val="Arial"/>
        <family val="2"/>
      </rPr>
      <t>Renewal</t>
    </r>
    <r>
      <rPr>
        <b/>
        <sz val="11"/>
        <color indexed="10"/>
        <rFont val="Arial"/>
        <family val="2"/>
      </rPr>
      <t xml:space="preserve"> </t>
    </r>
    <r>
      <rPr>
        <b/>
        <sz val="11"/>
        <rFont val="Arial"/>
        <family val="2"/>
      </rPr>
      <t>Years</t>
    </r>
  </si>
  <si>
    <t>Year 5</t>
  </si>
  <si>
    <t>Year 6</t>
  </si>
  <si>
    <t>Please complete the yellow shaded regions</t>
  </si>
  <si>
    <t xml:space="preserve">Respondent Name: </t>
  </si>
  <si>
    <t>Total Expected Number of Hours for Year 2</t>
  </si>
  <si>
    <t>Total Cost Per Position for Year 2</t>
  </si>
  <si>
    <t>Total Expected Number of Hours for Year 3</t>
  </si>
  <si>
    <t>Total Cost Per Position for Year 3</t>
  </si>
  <si>
    <t>Total Expected Number of Hours for Year 4</t>
  </si>
  <si>
    <t>Total Cost Per Position for Year 4</t>
  </si>
  <si>
    <t>Total Expected Number of Hours for Year 5</t>
  </si>
  <si>
    <t>Total Cost Per Position for Year 5</t>
  </si>
  <si>
    <t>Total Expected Number of Hours for Year 6</t>
  </si>
  <si>
    <t>Total Cost Per Position for Year 6</t>
  </si>
  <si>
    <t>Year 6 (Optional)</t>
  </si>
  <si>
    <t>Year 5 (Optional)</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</si>
  <si>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1 will  automatically be calculated. The withhold amount will be released for payment at the end of the contract year if all performance metrics mutually agreed upon by the State and the Contractor have been met. </t>
    </r>
  </si>
  <si>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2 will  automatically be calculated. The withhold amount will be released for payment at the end of the contract year if all performance metrics mutually agreed upon by the State and the Contractor have been met. </t>
    </r>
  </si>
  <si>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3 will  automatically be calculated. The withhold amount will be released for payment at the end of the contract year if all performance metrics mutually agreed upon by the State and the Contractor have been met. </t>
    </r>
  </si>
  <si>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4 will  automatically be calculated. The withhold amount will be released for payment at the end of the contract year if all performance metrics mutually agreed upon by the State and the Contractor have been met. </t>
    </r>
  </si>
  <si>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5 will  automatically be calculated. The withhold amount will be released for payment at the end of the contract year if all performance metrics mutually agreed upon by the State and the Contractor have been met. </t>
    </r>
  </si>
  <si>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6 will  automatically be calculated. The withhold amount will be released for payment at the end of the contract year if all performance metrics mutually agreed upon by the State and the Contractor have been met. </t>
    </r>
  </si>
  <si>
    <t>Conducts review of existing business processes, interviews stakeholders, performs research, drafts reports and recommendations</t>
  </si>
  <si>
    <t>DFR</t>
  </si>
  <si>
    <t>Department (DFR)</t>
  </si>
  <si>
    <t>HOURLY Billing Rate Per Position</t>
  </si>
  <si>
    <t>Office YEARLY Pricing</t>
  </si>
  <si>
    <t xml:space="preserve">Year 1 </t>
  </si>
  <si>
    <t xml:space="preserve">Year 2 </t>
  </si>
  <si>
    <t xml:space="preserve">Year 3 </t>
  </si>
  <si>
    <t xml:space="preserve">Year 4 </t>
  </si>
  <si>
    <t>Total Cost</t>
  </si>
  <si>
    <t>Example</t>
  </si>
  <si>
    <t>Office Costs</t>
  </si>
  <si>
    <t>Total Year 1 Costs</t>
  </si>
  <si>
    <t>Total</t>
  </si>
  <si>
    <t>Personel Costs</t>
  </si>
  <si>
    <r>
      <t xml:space="preserve">In the tabs for each respective year (i.e. “Year 1”, “Year 2”) you will “build” the proposed cost for each year of the Contract.
</t>
    </r>
    <r>
      <rPr>
        <b/>
        <sz val="11"/>
        <rFont val="Arial"/>
        <family val="2"/>
      </rPr>
      <t>Personnel Costs</t>
    </r>
    <r>
      <rPr>
        <sz val="11"/>
        <rFont val="Arial"/>
        <family val="2"/>
      </rPr>
      <t xml:space="preserve">
In this section on each Year Tab you will select the Position and expected Annual hours which will comprise the services delivered under the Contract.  The Positions available for selection are the positions you provided on the Personnel tab.  
Finally, for each line, enter the anticipated number of hours performed by this Position for this Task in that year of the contract.  The hourly rate will be drawn from the Personnel tab, and the total yearly cost will be calculated based on your projected hours.
</t>
    </r>
  </si>
  <si>
    <t>Office Tab</t>
  </si>
  <si>
    <t>Attachment D - Cost Proposal</t>
  </si>
  <si>
    <t xml:space="preserve">Please provide your cost proposal by populating the Cost Proposal template (Attachment D). Proposed pricing for should be entered in the Years 1-6 tabs. Note that throughout the template, you are only to fill in cells shaded in yellow, all other shaded cells will be locked.  Blue cells will populate automatically. </t>
  </si>
  <si>
    <t xml:space="preserve">In the tab labeled "Office," please provide the the total cost per year. </t>
  </si>
  <si>
    <t xml:space="preserve">Office </t>
  </si>
  <si>
    <t>In the tab labeled "Personnel," please provide the positions, by title, for the staff required to provide the services proposed in your Technical Proposal. Please provide a position description, minimum work experience required, and any degree or special certification needed for the position. Next, provide the HOURLY Billing Rate  for each position that will be used to calculate the total cost of each deliverable. The rates provided must be all-inclusive, and no additional charges will be permitted (beyond the office charge separately solicited). The titles and hourly rates will be used on the subsequent "Year" tabs.</t>
  </si>
  <si>
    <r>
      <t xml:space="preserve">Instructions: </t>
    </r>
    <r>
      <rPr>
        <sz val="10"/>
        <rFont val="Arial"/>
        <family val="2"/>
      </rPr>
      <t xml:space="preserve">Please fill in the cells shaded yellow.  Do not fill in the grey and blue cells.  Note that the blue cells will populate automatically.  Under the section labeled, “Office YEARLY Pricing,” please provide the total cost per year of the office proposed pursuant to SOW Attachment K's requirements. This rate will be used in subsequent tabs to calculate the costs for each Year.  </t>
    </r>
  </si>
  <si>
    <t xml:space="preserve">Year 5 Optional </t>
  </si>
  <si>
    <t xml:space="preserve">Year 6 Optional </t>
  </si>
  <si>
    <r>
      <t xml:space="preserve">Instructions: </t>
    </r>
    <r>
      <rPr>
        <sz val="10"/>
        <rFont val="Arial"/>
        <family val="2"/>
      </rPr>
      <t xml:space="preserve">Please fill in the cells shaded yellow.  Please do not fill in the grey and blue cells.  Note that the blue cells will populate automatically.  These items will be used to assign Cost points.  </t>
    </r>
    <r>
      <rPr>
        <b/>
        <sz val="10"/>
        <rFont val="Arial"/>
        <family val="2"/>
      </rPr>
      <t xml:space="preserve">
</t>
    </r>
  </si>
  <si>
    <r>
      <t xml:space="preserve">Instructions: </t>
    </r>
    <r>
      <rPr>
        <sz val="11"/>
        <rFont val="Arial"/>
        <family val="2"/>
      </rPr>
      <t>Please fill in the cells shaded yellow.  Do not fill in the grey and blue cells.  Note that the blue cells will populate automatically.  Under the section labeled, “Personnel HOURLY Pricing,” please provide the Position by title of all staff included in the Respondent’s staffing plan.  Provide the HOURLY Billing Rate for each position. This rate will be used in subsequent tabs to calculate the evaluated cost for each Year.</t>
    </r>
  </si>
  <si>
    <t>Total Bid Amount</t>
  </si>
  <si>
    <t>State of Indiana RFP 23-72023</t>
  </si>
  <si>
    <r>
      <t>RFP</t>
    </r>
    <r>
      <rPr>
        <b/>
        <sz val="20"/>
        <rFont val="Arial"/>
        <family val="2"/>
      </rPr>
      <t xml:space="preserve"> 23-72023</t>
    </r>
  </si>
  <si>
    <t>(Responses Due Date August 12, 2022)</t>
  </si>
  <si>
    <t>First Data Government Solutions, LP</t>
  </si>
  <si>
    <t>OMPP</t>
  </si>
  <si>
    <t>5 Years of Experience in Project Management; 8 Years of Experience in related technical, health care, or government industry.</t>
  </si>
  <si>
    <t>Bachelor's Degree (or equivalent experience in related technical, health care, or government area)</t>
  </si>
  <si>
    <t>Project Management Professional (PMP)</t>
  </si>
  <si>
    <t xml:space="preserve">Project Manager </t>
  </si>
  <si>
    <t>Directs the FDGS OMPP OV&amp;V team in the design, development and implementation of review tools to measure and manage all specified vendors' performance, billing, quality, and deliverables.  Utilizes established project methodologies to ensure successful delivery of OV&amp;V reviews and implementation of client requests.  Provides guidance in development of the review schedule and reviews and approves all findings while participating in the development of recommendations.  Presents Monthly and Quarterly Reporting to OMPP and attends all required management meetings all stakeholders.  Recommends additional OV&amp;V activities for OMPP's review, consideration, and approval.  Maintains supervision of OMPP OV&amp;V findings and state requests to ensure timely resolution.</t>
  </si>
  <si>
    <t>The Operations Lead MMIS applies basic project management principles and deeper client and vendor interaction to lead MMIS OV&amp;V activities. Personally coordinates and participates in multiple assignments simultaneously to measure and manage MMIS performance, billing, quality, and deliverables.</t>
  </si>
  <si>
    <t>8 Years of Experience in related technical, health care, or government industry.</t>
  </si>
  <si>
    <t>Senior Project Analyst 1</t>
  </si>
  <si>
    <t>Senior Project Analyst 2</t>
  </si>
  <si>
    <t>Technical Analyst</t>
  </si>
  <si>
    <t>This position is responsible for reviews of the technical aspects of the Enterprise Medicaid Systems. It works closely with OMPP and vendor staff from each system to support reviews specific to application structure, design, development, and operations, as well as their long-term efficiency and maintainability.  Reviews are focused on driving the lowest cost possible not only in development, but in operations and maintenance throughout the life of the system. In addition, this position will provide feedback in transition, testing, and change sessions and reviews of conversion, back-up and recovery, disaster recovery, and implementation deliverables.</t>
  </si>
  <si>
    <t>8 Years of Experience in related technical industry.</t>
  </si>
  <si>
    <t>Associate's Degree (or equivalent experience in related technical, health care, or government area)</t>
  </si>
  <si>
    <t>The Operations Analyst coordinates and participates in multiple assignments simultaneously to measure and manage vendor performance, billing, quality, and deliverables.</t>
  </si>
  <si>
    <t>5 Years of Experience in related technical, health care, or government industry.</t>
  </si>
  <si>
    <t>Project Analyst 1</t>
  </si>
  <si>
    <t>Project Analyst 2</t>
  </si>
  <si>
    <t>N/A</t>
  </si>
  <si>
    <t>Monthly Discount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</si>
</sst>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_(&quot;$&quot;* #,##0_);_(&quot;$&quot;* \(#,##0\);_(&quot;$&quot;* &quot;-&quot;??_);_(@_)"/>
    <numFmt numFmtId="165" formatCode="[$-409]mmmm\ d\,\ yyyy;@"/>
  </numFmts>
  <fonts count="24" x14ac:knownFonts="1">
    <font>
      <sz val="11"/>
      <color theme="1"/>
      <name val="Calibri"/>
      <family val="2"/>
      <scheme val="minor"/>
    </font>
    <font>
      <sz val="11"/>
      <color theme="1"/>
      <name val="Calibri"/>
      <family val="2"/>
      <scheme val="minor"/>
    </font>
    <font>
      <b/>
      <sz val="22"/>
      <name val="Arial"/>
      <family val="2"/>
    </font>
    <font>
      <b/>
      <sz val="20"/>
      <name val="Arial"/>
      <family val="2"/>
    </font>
    <font>
      <b/>
      <sz val="14"/>
      <name val="Arial"/>
      <family val="2"/>
    </font>
    <font>
      <b/>
      <sz val="14"/>
      <color rgb="FFFF0000"/>
      <name val="Arial"/>
      <family val="2"/>
    </font>
    <font>
      <b/>
      <sz val="10"/>
      <name val="Arial"/>
      <family val="2"/>
    </font>
    <font>
      <sz val="16"/>
      <name val="Arial"/>
      <family val="2"/>
    </font>
    <font>
      <sz val="10"/>
      <name val="Arial"/>
      <family val="2"/>
    </font>
    <font>
      <b/>
      <sz val="12"/>
      <name val="Arial"/>
      <family val="2"/>
    </font>
    <font>
      <sz val="8"/>
      <name val="Arial"/>
      <family val="2"/>
    </font>
    <font>
      <b/>
      <u/>
      <sz val="11"/>
      <name val="Arial"/>
      <family val="2"/>
    </font>
    <font>
      <sz val="11"/>
      <name val="Arial"/>
      <family val="2"/>
    </font>
    <font>
      <b/>
      <sz val="11"/>
      <name val="Arial"/>
      <family val="2"/>
    </font>
    <font>
      <sz val="10"/>
      <color indexed="10"/>
      <name val="Arial"/>
      <family val="2"/>
    </font>
    <font>
      <b/>
      <sz val="11"/>
      <color indexed="10"/>
      <name val="Arial"/>
      <family val="2"/>
    </font>
    <font>
      <b/>
      <sz val="10"/>
      <color indexed="10"/>
      <name val="Arial"/>
      <family val="2"/>
    </font>
    <font>
      <sz val="14"/>
      <name val="Arial"/>
      <family val="2"/>
    </font>
    <font>
      <b/>
      <sz val="10"/>
      <color rgb="FF0070C0"/>
      <name val="Arial"/>
      <family val="2"/>
    </font>
    <font>
      <b/>
      <sz val="20"/>
      <color theme="1"/>
      <name val="Arial"/>
      <family val="2"/>
    </font>
    <font>
      <sz val="10"/>
      <color theme="1"/>
      <name val="Arial"/>
      <family val="2"/>
    </font>
    <font>
      <sz val="11"/>
      <color theme="1"/>
      <name val="Arial"/>
      <family val="2"/>
    </font>
    <font>
      <b/>
      <sz val="11"/>
      <color theme="1"/>
      <name val="Arial"/>
      <family val="2"/>
    </font>
    <font>
      <b/>
      <sz val="10"/>
      <color theme="1"/>
      <name val="Arial"/>
      <family val="2"/>
    </font>
  </fonts>
  <fills count="9">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41"/>
        <bgColor indexed="64"/>
      </patternFill>
    </fill>
    <fill>
      <patternFill patternType="solid">
        <fgColor theme="0" tint="-0.249977111117893"/>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cellStyleXfs>
  <cellXfs count="174">
    <xf numFmtId="0" fontId="0" fillId="0" borderId="0" xfId="0"/>
    <xf numFmtId="164" fontId="0" fillId="2" borderId="0" xfId="0" applyNumberFormat="1" applyFill="1" applyProtection="1">
      <protection hidden="1"/>
    </xf>
    <xf numFmtId="0" fontId="0" fillId="2" borderId="0" xfId="0" applyFill="1"/>
    <xf numFmtId="164" fontId="0" fillId="2" borderId="0" xfId="0" applyNumberFormat="1" applyFill="1" applyBorder="1" applyProtection="1">
      <protection hidden="1"/>
    </xf>
    <xf numFmtId="164" fontId="3" fillId="2" borderId="0" xfId="0" applyNumberFormat="1" applyFont="1" applyFill="1" applyBorder="1" applyProtection="1">
      <protection hidden="1"/>
    </xf>
    <xf numFmtId="164" fontId="6" fillId="2" borderId="0" xfId="0" applyNumberFormat="1" applyFont="1" applyFill="1" applyBorder="1" applyProtection="1">
      <protection hidden="1"/>
    </xf>
    <xf numFmtId="0" fontId="9" fillId="2" borderId="0" xfId="0" applyFont="1" applyFill="1"/>
    <xf numFmtId="0" fontId="0" fillId="2" borderId="0" xfId="0" applyFill="1" applyProtection="1">
      <protection hidden="1"/>
    </xf>
    <xf numFmtId="0" fontId="9" fillId="2" borderId="0" xfId="0" applyFont="1" applyFill="1" applyAlignment="1" applyProtection="1">
      <alignment horizontal="left"/>
      <protection hidden="1"/>
    </xf>
    <xf numFmtId="0" fontId="6" fillId="2" borderId="0" xfId="0" applyFont="1" applyFill="1"/>
    <xf numFmtId="0" fontId="6" fillId="2" borderId="0" xfId="0" applyFont="1" applyFill="1" applyProtection="1">
      <protection hidden="1"/>
    </xf>
    <xf numFmtId="0" fontId="4" fillId="2" borderId="0" xfId="0" applyFont="1" applyFill="1" applyBorder="1" applyProtection="1">
      <protection hidden="1"/>
    </xf>
    <xf numFmtId="0" fontId="8" fillId="2" borderId="0" xfId="0" applyNumberFormat="1" applyFont="1" applyFill="1" applyBorder="1" applyProtection="1">
      <protection hidden="1"/>
    </xf>
    <xf numFmtId="0" fontId="8" fillId="2" borderId="0" xfId="0" applyFont="1" applyFill="1" applyBorder="1" applyAlignment="1" applyProtection="1">
      <alignment horizontal="center" wrapText="1"/>
      <protection hidden="1"/>
    </xf>
    <xf numFmtId="0" fontId="8" fillId="2" borderId="0" xfId="0" applyFont="1" applyFill="1" applyBorder="1" applyProtection="1">
      <protection hidden="1"/>
    </xf>
    <xf numFmtId="0" fontId="8" fillId="2" borderId="0" xfId="0" applyFont="1" applyFill="1" applyBorder="1" applyAlignment="1" applyProtection="1">
      <alignment horizontal="left" vertical="top" wrapText="1"/>
      <protection hidden="1"/>
    </xf>
    <xf numFmtId="0" fontId="8" fillId="2" borderId="0" xfId="3" applyFont="1" applyFill="1" applyBorder="1" applyProtection="1">
      <protection hidden="1"/>
    </xf>
    <xf numFmtId="0" fontId="8" fillId="2" borderId="0" xfId="3" applyFont="1" applyFill="1" applyProtection="1"/>
    <xf numFmtId="0" fontId="8" fillId="0" borderId="0" xfId="0" applyNumberFormat="1" applyFont="1" applyBorder="1" applyProtection="1">
      <protection hidden="1"/>
    </xf>
    <xf numFmtId="0" fontId="11" fillId="2" borderId="1" xfId="0" applyFont="1" applyFill="1" applyBorder="1" applyProtection="1">
      <protection hidden="1"/>
    </xf>
    <xf numFmtId="0" fontId="12" fillId="2" borderId="2" xfId="0" applyFont="1" applyFill="1" applyBorder="1" applyProtection="1">
      <protection hidden="1"/>
    </xf>
    <xf numFmtId="0" fontId="12" fillId="2" borderId="3" xfId="0" applyFont="1" applyFill="1" applyBorder="1" applyProtection="1">
      <protection hidden="1"/>
    </xf>
    <xf numFmtId="0" fontId="0" fillId="2" borderId="0" xfId="0" applyFill="1" applyBorder="1" applyProtection="1">
      <protection hidden="1"/>
    </xf>
    <xf numFmtId="0" fontId="12" fillId="2" borderId="4" xfId="0" applyFont="1" applyFill="1" applyBorder="1" applyProtection="1">
      <protection hidden="1"/>
    </xf>
    <xf numFmtId="0" fontId="12" fillId="2" borderId="0" xfId="0" applyFont="1" applyFill="1" applyBorder="1" applyProtection="1">
      <protection hidden="1"/>
    </xf>
    <xf numFmtId="0" fontId="12" fillId="2" borderId="5" xfId="0" applyFont="1" applyFill="1" applyBorder="1" applyProtection="1">
      <protection hidden="1"/>
    </xf>
    <xf numFmtId="0" fontId="13" fillId="2" borderId="4" xfId="0" applyFont="1" applyFill="1" applyBorder="1" applyProtection="1">
      <protection hidden="1"/>
    </xf>
    <xf numFmtId="0" fontId="14" fillId="2" borderId="0" xfId="0" applyFont="1" applyFill="1" applyBorder="1" applyProtection="1">
      <protection hidden="1"/>
    </xf>
    <xf numFmtId="0" fontId="6" fillId="2" borderId="0" xfId="0" applyFont="1" applyFill="1" applyBorder="1" applyAlignment="1">
      <alignment horizontal="center" vertical="center" wrapText="1"/>
    </xf>
    <xf numFmtId="0" fontId="8" fillId="2" borderId="0" xfId="0" applyFont="1" applyFill="1" applyBorder="1" applyAlignment="1">
      <alignment horizontal="left" wrapText="1"/>
    </xf>
    <xf numFmtId="0" fontId="6" fillId="2" borderId="0" xfId="0" applyFont="1" applyFill="1" applyAlignment="1" applyProtection="1">
      <alignment horizontal="right" vertical="center" wrapText="1"/>
      <protection hidden="1"/>
    </xf>
    <xf numFmtId="0" fontId="8" fillId="2" borderId="0" xfId="0" applyFont="1" applyFill="1" applyProtection="1">
      <protection hidden="1"/>
    </xf>
    <xf numFmtId="0" fontId="6" fillId="2" borderId="0" xfId="0" applyFont="1" applyFill="1" applyBorder="1" applyAlignment="1" applyProtection="1">
      <alignment vertical="top" wrapText="1"/>
      <protection hidden="1"/>
    </xf>
    <xf numFmtId="0" fontId="16" fillId="2" borderId="0" xfId="0" applyFont="1" applyFill="1" applyBorder="1" applyAlignment="1" applyProtection="1">
      <alignment vertical="top"/>
      <protection hidden="1"/>
    </xf>
    <xf numFmtId="0" fontId="6" fillId="2" borderId="0" xfId="0" applyFont="1" applyFill="1" applyAlignment="1" applyProtection="1">
      <alignment horizontal="left"/>
      <protection hidden="1"/>
    </xf>
    <xf numFmtId="0" fontId="6" fillId="2" borderId="0" xfId="3" applyFont="1" applyFill="1" applyProtection="1">
      <protection hidden="1"/>
    </xf>
    <xf numFmtId="0" fontId="6" fillId="4" borderId="13" xfId="3" applyFont="1" applyFill="1" applyBorder="1" applyAlignment="1" applyProtection="1">
      <alignment horizontal="center" vertical="center"/>
      <protection hidden="1"/>
    </xf>
    <xf numFmtId="0" fontId="6" fillId="4" borderId="14" xfId="3" applyFont="1" applyFill="1" applyBorder="1" applyAlignment="1" applyProtection="1">
      <alignment horizontal="center" vertical="center" wrapText="1"/>
      <protection hidden="1"/>
    </xf>
    <xf numFmtId="0" fontId="6" fillId="4" borderId="14" xfId="3" applyFont="1" applyFill="1" applyBorder="1" applyAlignment="1" applyProtection="1">
      <alignment horizontal="center" vertical="center"/>
      <protection hidden="1"/>
    </xf>
    <xf numFmtId="0" fontId="6" fillId="4" borderId="14" xfId="0" applyFont="1" applyFill="1" applyBorder="1" applyAlignment="1" applyProtection="1">
      <alignment horizontal="center" vertical="center" wrapText="1"/>
      <protection hidden="1"/>
    </xf>
    <xf numFmtId="0" fontId="8" fillId="4" borderId="15" xfId="3" applyFont="1" applyFill="1" applyBorder="1" applyAlignment="1" applyProtection="1">
      <alignment horizontal="left" vertical="center"/>
      <protection hidden="1"/>
    </xf>
    <xf numFmtId="0" fontId="8" fillId="4" borderId="15" xfId="3" applyNumberFormat="1" applyFont="1" applyFill="1" applyBorder="1" applyAlignment="1" applyProtection="1">
      <alignment horizontal="left" vertical="top" wrapText="1"/>
      <protection hidden="1"/>
    </xf>
    <xf numFmtId="0" fontId="8" fillId="4" borderId="16" xfId="3" applyNumberFormat="1" applyFont="1" applyFill="1" applyBorder="1" applyAlignment="1" applyProtection="1">
      <alignment horizontal="left" vertical="top" wrapText="1"/>
      <protection hidden="1"/>
    </xf>
    <xf numFmtId="0" fontId="8" fillId="4" borderId="17" xfId="3" applyNumberFormat="1" applyFont="1" applyFill="1" applyBorder="1" applyAlignment="1" applyProtection="1">
      <alignment horizontal="left" vertical="top" wrapText="1"/>
      <protection hidden="1"/>
    </xf>
    <xf numFmtId="44" fontId="8" fillId="4" borderId="18" xfId="1" applyNumberFormat="1" applyFont="1" applyFill="1" applyBorder="1" applyAlignment="1" applyProtection="1">
      <alignment vertical="center"/>
      <protection hidden="1"/>
    </xf>
    <xf numFmtId="0" fontId="14" fillId="2" borderId="0" xfId="0" applyFont="1" applyFill="1" applyAlignment="1">
      <alignment wrapText="1"/>
    </xf>
    <xf numFmtId="49" fontId="12" fillId="5" borderId="17" xfId="3" applyNumberFormat="1" applyFont="1" applyFill="1" applyBorder="1" applyAlignment="1" applyProtection="1">
      <alignment vertical="top"/>
      <protection locked="0" hidden="1"/>
    </xf>
    <xf numFmtId="49" fontId="12" fillId="5" borderId="17" xfId="3" applyNumberFormat="1" applyFont="1" applyFill="1" applyBorder="1" applyAlignment="1" applyProtection="1">
      <alignment horizontal="left" vertical="top" wrapText="1"/>
      <protection locked="0" hidden="1"/>
    </xf>
    <xf numFmtId="49" fontId="12" fillId="5" borderId="16" xfId="3" applyNumberFormat="1" applyFont="1" applyFill="1" applyBorder="1" applyAlignment="1" applyProtection="1">
      <alignment horizontal="left" vertical="top"/>
      <protection locked="0" hidden="1"/>
    </xf>
    <xf numFmtId="49" fontId="12" fillId="5" borderId="17" xfId="3" applyNumberFormat="1" applyFont="1" applyFill="1" applyBorder="1" applyAlignment="1" applyProtection="1">
      <alignment horizontal="left" vertical="top"/>
      <protection locked="0" hidden="1"/>
    </xf>
    <xf numFmtId="44" fontId="12" fillId="5" borderId="16" xfId="1" applyNumberFormat="1" applyFont="1" applyFill="1" applyBorder="1" applyAlignment="1" applyProtection="1">
      <alignment vertical="center"/>
      <protection locked="0" hidden="1"/>
    </xf>
    <xf numFmtId="49" fontId="12" fillId="5" borderId="15" xfId="3" applyNumberFormat="1" applyFont="1" applyFill="1" applyBorder="1" applyAlignment="1" applyProtection="1">
      <alignment vertical="top"/>
      <protection locked="0" hidden="1"/>
    </xf>
    <xf numFmtId="49" fontId="12" fillId="5" borderId="15" xfId="3" applyNumberFormat="1" applyFont="1" applyFill="1" applyBorder="1" applyAlignment="1" applyProtection="1">
      <alignment horizontal="left" vertical="top" wrapText="1"/>
      <protection locked="0" hidden="1"/>
    </xf>
    <xf numFmtId="49" fontId="12" fillId="5" borderId="18" xfId="3" applyNumberFormat="1" applyFont="1" applyFill="1" applyBorder="1" applyAlignment="1" applyProtection="1">
      <alignment horizontal="left" vertical="top"/>
      <protection locked="0" hidden="1"/>
    </xf>
    <xf numFmtId="49" fontId="12" fillId="5" borderId="15" xfId="3" applyNumberFormat="1" applyFont="1" applyFill="1" applyBorder="1" applyAlignment="1" applyProtection="1">
      <alignment horizontal="left" vertical="top"/>
      <protection locked="0" hidden="1"/>
    </xf>
    <xf numFmtId="44" fontId="12" fillId="5" borderId="18" xfId="1" applyNumberFormat="1" applyFont="1" applyFill="1" applyBorder="1" applyAlignment="1" applyProtection="1">
      <alignment vertical="center"/>
      <protection locked="0" hidden="1"/>
    </xf>
    <xf numFmtId="49" fontId="12" fillId="5" borderId="19" xfId="3" applyNumberFormat="1" applyFont="1" applyFill="1" applyBorder="1" applyAlignment="1" applyProtection="1">
      <alignment vertical="top"/>
      <protection locked="0" hidden="1"/>
    </xf>
    <xf numFmtId="49" fontId="12" fillId="5" borderId="19" xfId="3" applyNumberFormat="1" applyFont="1" applyFill="1" applyBorder="1" applyAlignment="1" applyProtection="1">
      <alignment horizontal="left" vertical="top" wrapText="1"/>
      <protection locked="0" hidden="1"/>
    </xf>
    <xf numFmtId="49" fontId="12" fillId="5" borderId="20" xfId="3" applyNumberFormat="1" applyFont="1" applyFill="1" applyBorder="1" applyAlignment="1" applyProtection="1">
      <alignment horizontal="left" vertical="top"/>
      <protection locked="0" hidden="1"/>
    </xf>
    <xf numFmtId="49" fontId="12" fillId="5" borderId="19" xfId="3" applyNumberFormat="1" applyFont="1" applyFill="1" applyBorder="1" applyAlignment="1" applyProtection="1">
      <alignment horizontal="left" vertical="top"/>
      <protection locked="0" hidden="1"/>
    </xf>
    <xf numFmtId="44" fontId="12" fillId="5" borderId="20" xfId="1" applyNumberFormat="1" applyFont="1" applyFill="1" applyBorder="1" applyAlignment="1" applyProtection="1">
      <alignment vertical="center"/>
      <protection locked="0" hidden="1"/>
    </xf>
    <xf numFmtId="0" fontId="16" fillId="2" borderId="0" xfId="0" applyFont="1" applyFill="1" applyAlignment="1" applyProtection="1">
      <alignment horizontal="left" vertical="top" wrapText="1"/>
      <protection hidden="1"/>
    </xf>
    <xf numFmtId="0" fontId="6" fillId="2" borderId="0" xfId="0" applyFont="1" applyFill="1" applyAlignment="1" applyProtection="1">
      <alignment horizontal="center" vertical="top" wrapText="1"/>
      <protection hidden="1"/>
    </xf>
    <xf numFmtId="0" fontId="8" fillId="2" borderId="0" xfId="0" applyFont="1" applyFill="1" applyBorder="1" applyAlignment="1" applyProtection="1">
      <alignment vertical="top" wrapText="1"/>
      <protection hidden="1"/>
    </xf>
    <xf numFmtId="0" fontId="13" fillId="2" borderId="0" xfId="0" applyFont="1" applyFill="1" applyAlignment="1" applyProtection="1">
      <alignment horizontal="left" vertical="top" wrapText="1"/>
      <protection hidden="1"/>
    </xf>
    <xf numFmtId="0" fontId="6" fillId="4" borderId="9" xfId="3" applyFont="1" applyFill="1" applyBorder="1" applyAlignment="1" applyProtection="1">
      <alignment horizontal="center" vertical="center"/>
      <protection hidden="1"/>
    </xf>
    <xf numFmtId="0" fontId="6" fillId="4" borderId="9" xfId="0" applyFont="1" applyFill="1" applyBorder="1" applyAlignment="1" applyProtection="1">
      <alignment horizontal="center" vertical="center" wrapText="1"/>
      <protection hidden="1"/>
    </xf>
    <xf numFmtId="0" fontId="6" fillId="4" borderId="9" xfId="3" applyFont="1" applyFill="1" applyBorder="1" applyAlignment="1" applyProtection="1">
      <alignment horizontal="center" vertical="center" wrapText="1"/>
      <protection hidden="1"/>
    </xf>
    <xf numFmtId="0" fontId="8" fillId="4" borderId="9" xfId="3" applyFont="1" applyFill="1" applyBorder="1" applyAlignment="1" applyProtection="1">
      <alignment horizontal="left" vertical="center"/>
      <protection hidden="1"/>
    </xf>
    <xf numFmtId="44" fontId="8" fillId="4" borderId="12" xfId="0" applyNumberFormat="1" applyFont="1" applyFill="1" applyBorder="1" applyAlignment="1" applyProtection="1">
      <alignment horizontal="center" vertical="center" wrapText="1"/>
      <protection hidden="1"/>
    </xf>
    <xf numFmtId="39" fontId="8" fillId="4" borderId="9" xfId="0" applyNumberFormat="1" applyFont="1" applyFill="1" applyBorder="1" applyAlignment="1" applyProtection="1">
      <alignment horizontal="center" vertical="center" wrapText="1"/>
      <protection hidden="1"/>
    </xf>
    <xf numFmtId="44" fontId="8" fillId="4" borderId="9" xfId="1" applyNumberFormat="1" applyFont="1" applyFill="1" applyBorder="1" applyAlignment="1" applyProtection="1">
      <protection hidden="1"/>
    </xf>
    <xf numFmtId="0" fontId="14" fillId="2" borderId="0" xfId="0" applyFont="1" applyFill="1" applyAlignment="1"/>
    <xf numFmtId="49" fontId="8" fillId="5" borderId="9" xfId="3" applyNumberFormat="1" applyFont="1" applyFill="1" applyBorder="1" applyProtection="1">
      <protection locked="0" hidden="1"/>
    </xf>
    <xf numFmtId="44" fontId="8" fillId="3" borderId="9" xfId="1" applyNumberFormat="1" applyFont="1" applyFill="1" applyBorder="1" applyAlignment="1" applyProtection="1">
      <protection hidden="1"/>
    </xf>
    <xf numFmtId="39" fontId="8" fillId="5" borderId="9" xfId="2" applyNumberFormat="1" applyFont="1" applyFill="1" applyBorder="1" applyAlignment="1" applyProtection="1">
      <alignment horizontal="center"/>
      <protection locked="0" hidden="1"/>
    </xf>
    <xf numFmtId="0" fontId="0" fillId="0" borderId="0" xfId="0" applyFill="1"/>
    <xf numFmtId="49" fontId="8" fillId="0" borderId="0" xfId="3" applyNumberFormat="1" applyFont="1" applyFill="1" applyBorder="1" applyProtection="1">
      <protection locked="0" hidden="1"/>
    </xf>
    <xf numFmtId="44" fontId="8" fillId="0" borderId="0" xfId="1" applyNumberFormat="1" applyFont="1" applyFill="1" applyBorder="1" applyAlignment="1" applyProtection="1">
      <protection hidden="1"/>
    </xf>
    <xf numFmtId="39" fontId="8" fillId="0" borderId="0" xfId="2" applyNumberFormat="1" applyFont="1" applyFill="1" applyBorder="1" applyAlignment="1" applyProtection="1">
      <alignment horizontal="center"/>
      <protection locked="0" hidden="1"/>
    </xf>
    <xf numFmtId="0" fontId="0" fillId="0" borderId="0" xfId="0" applyFill="1" applyBorder="1"/>
    <xf numFmtId="0" fontId="8" fillId="2" borderId="0" xfId="0" applyFont="1" applyFill="1"/>
    <xf numFmtId="0" fontId="18" fillId="6" borderId="0" xfId="3" applyFont="1" applyFill="1" applyBorder="1" applyAlignment="1" applyProtection="1">
      <protection hidden="1"/>
    </xf>
    <xf numFmtId="44" fontId="8" fillId="3" borderId="9" xfId="0" applyNumberFormat="1" applyFont="1" applyFill="1" applyBorder="1" applyProtection="1">
      <protection hidden="1"/>
    </xf>
    <xf numFmtId="0" fontId="0" fillId="6" borderId="0" xfId="0" applyFill="1" applyBorder="1"/>
    <xf numFmtId="49" fontId="0" fillId="2" borderId="0" xfId="0" applyNumberFormat="1" applyFill="1"/>
    <xf numFmtId="49" fontId="8" fillId="2" borderId="0" xfId="0" applyNumberFormat="1" applyFont="1" applyFill="1"/>
    <xf numFmtId="0" fontId="9" fillId="2" borderId="0" xfId="0" applyFont="1" applyFill="1" applyProtection="1">
      <protection locked="0"/>
    </xf>
    <xf numFmtId="0" fontId="0" fillId="2" borderId="0" xfId="0" applyFill="1" applyProtection="1">
      <protection locked="0"/>
    </xf>
    <xf numFmtId="0" fontId="9" fillId="2" borderId="0" xfId="0" applyFont="1" applyFill="1" applyAlignment="1" applyProtection="1">
      <alignment horizontal="left"/>
      <protection locked="0" hidden="1"/>
    </xf>
    <xf numFmtId="0" fontId="6" fillId="0" borderId="5" xfId="0" applyFont="1" applyBorder="1" applyAlignment="1" applyProtection="1">
      <alignment horizontal="right"/>
      <protection locked="0"/>
    </xf>
    <xf numFmtId="0" fontId="6" fillId="2" borderId="0" xfId="0" applyFont="1" applyFill="1" applyProtection="1">
      <protection locked="0"/>
    </xf>
    <xf numFmtId="0" fontId="17" fillId="0" borderId="0" xfId="0" applyFont="1" applyAlignment="1" applyProtection="1">
      <alignment horizontal="center"/>
      <protection locked="0" hidden="1"/>
    </xf>
    <xf numFmtId="0" fontId="6" fillId="2" borderId="0" xfId="0" applyFont="1" applyFill="1" applyProtection="1">
      <protection locked="0" hidden="1"/>
    </xf>
    <xf numFmtId="0" fontId="8" fillId="2" borderId="0" xfId="3" applyFont="1" applyFill="1" applyProtection="1">
      <protection hidden="1"/>
    </xf>
    <xf numFmtId="0" fontId="6" fillId="2" borderId="0" xfId="0" applyFont="1" applyFill="1" applyBorder="1" applyAlignment="1" applyProtection="1">
      <alignment horizontal="left" vertical="center" wrapText="1"/>
      <protection hidden="1"/>
    </xf>
    <xf numFmtId="0" fontId="0" fillId="2" borderId="0" xfId="0" applyFill="1" applyProtection="1"/>
    <xf numFmtId="0" fontId="12" fillId="2" borderId="0" xfId="0" applyFont="1" applyFill="1" applyProtection="1"/>
    <xf numFmtId="0" fontId="0" fillId="2" borderId="0" xfId="0" applyFill="1" applyBorder="1"/>
    <xf numFmtId="0" fontId="6" fillId="0" borderId="0" xfId="0" applyNumberFormat="1" applyFont="1" applyFill="1" applyBorder="1" applyAlignment="1" applyProtection="1">
      <alignment vertical="center"/>
      <protection hidden="1"/>
    </xf>
    <xf numFmtId="0" fontId="6" fillId="0" borderId="0" xfId="0" applyFont="1" applyFill="1" applyBorder="1" applyAlignment="1" applyProtection="1">
      <alignment vertical="center"/>
      <protection hidden="1"/>
    </xf>
    <xf numFmtId="0" fontId="0" fillId="0" borderId="0" xfId="0" applyFill="1" applyBorder="1" applyAlignment="1"/>
    <xf numFmtId="44" fontId="6" fillId="0" borderId="0" xfId="1" applyNumberFormat="1" applyFont="1" applyFill="1" applyBorder="1" applyAlignment="1" applyProtection="1">
      <alignment vertical="center"/>
      <protection hidden="1"/>
    </xf>
    <xf numFmtId="0" fontId="6" fillId="0" borderId="0" xfId="3" applyFont="1" applyFill="1" applyBorder="1" applyAlignment="1" applyProtection="1">
      <alignment vertical="center"/>
      <protection hidden="1"/>
    </xf>
    <xf numFmtId="0" fontId="6" fillId="4" borderId="13" xfId="3" applyFont="1" applyFill="1" applyBorder="1" applyAlignment="1" applyProtection="1">
      <alignment horizontal="center" vertical="center" wrapText="1"/>
      <protection hidden="1"/>
    </xf>
    <xf numFmtId="0" fontId="12" fillId="2" borderId="4" xfId="0" applyFont="1" applyFill="1" applyBorder="1" applyAlignment="1" applyProtection="1">
      <alignment horizontal="left" vertical="top" wrapText="1"/>
      <protection hidden="1"/>
    </xf>
    <xf numFmtId="0" fontId="12" fillId="2" borderId="0" xfId="0" applyFont="1" applyFill="1" applyBorder="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6" fillId="2" borderId="0" xfId="0" applyFont="1" applyFill="1" applyBorder="1" applyAlignment="1" applyProtection="1">
      <alignment horizontal="left" vertical="top" wrapText="1"/>
      <protection hidden="1"/>
    </xf>
    <xf numFmtId="0" fontId="21" fillId="2" borderId="0" xfId="0" applyFont="1" applyFill="1" applyProtection="1">
      <protection locked="0"/>
    </xf>
    <xf numFmtId="0" fontId="22" fillId="0" borderId="0" xfId="0" applyFont="1"/>
    <xf numFmtId="0" fontId="21" fillId="0" borderId="0" xfId="0" applyFont="1"/>
    <xf numFmtId="0" fontId="23" fillId="8" borderId="23" xfId="0" applyFont="1" applyFill="1" applyBorder="1" applyAlignment="1">
      <alignment horizontal="center" vertical="center" wrapText="1"/>
    </xf>
    <xf numFmtId="0" fontId="23" fillId="8" borderId="25" xfId="0" applyFont="1" applyFill="1" applyBorder="1" applyAlignment="1">
      <alignment horizontal="left" vertical="center"/>
    </xf>
    <xf numFmtId="0" fontId="6" fillId="4" borderId="30" xfId="0" applyFont="1" applyFill="1" applyBorder="1" applyAlignment="1" applyProtection="1">
      <alignment horizontal="center" vertical="center" wrapText="1"/>
      <protection hidden="1"/>
    </xf>
    <xf numFmtId="0" fontId="6" fillId="4" borderId="31" xfId="0" applyFont="1" applyFill="1" applyBorder="1" applyAlignment="1" applyProtection="1">
      <alignment horizontal="center" vertical="center" wrapText="1"/>
      <protection hidden="1"/>
    </xf>
    <xf numFmtId="0" fontId="23" fillId="0" borderId="27" xfId="0" applyFont="1" applyBorder="1" applyAlignment="1">
      <alignment horizontal="center" vertical="center"/>
    </xf>
    <xf numFmtId="44" fontId="12" fillId="5" borderId="26" xfId="1" applyFont="1" applyFill="1" applyBorder="1" applyAlignment="1" applyProtection="1">
      <alignment horizontal="center" vertical="center" wrapText="1"/>
      <protection locked="0" hidden="1"/>
    </xf>
    <xf numFmtId="44" fontId="12" fillId="5" borderId="29" xfId="1" applyFont="1" applyFill="1" applyBorder="1" applyAlignment="1" applyProtection="1">
      <alignment horizontal="center" vertical="center" wrapText="1"/>
      <protection locked="0" hidden="1"/>
    </xf>
    <xf numFmtId="44" fontId="20" fillId="8" borderId="26" xfId="1" applyFont="1" applyFill="1" applyBorder="1" applyAlignment="1">
      <alignment horizontal="center" vertical="center"/>
    </xf>
    <xf numFmtId="0" fontId="23" fillId="8" borderId="32" xfId="0" applyFont="1" applyFill="1" applyBorder="1" applyAlignment="1">
      <alignment horizontal="center" vertical="center"/>
    </xf>
    <xf numFmtId="0" fontId="23" fillId="6" borderId="0" xfId="0" applyFont="1" applyFill="1" applyBorder="1"/>
    <xf numFmtId="0" fontId="23" fillId="2" borderId="0" xfId="0" applyFont="1" applyFill="1" applyAlignment="1">
      <alignment horizontal="center" vertical="center"/>
    </xf>
    <xf numFmtId="0" fontId="6" fillId="2" borderId="0" xfId="0" applyFont="1" applyFill="1" applyAlignment="1">
      <alignment horizontal="center" vertical="center"/>
    </xf>
    <xf numFmtId="44" fontId="20" fillId="3" borderId="9" xfId="0" applyNumberFormat="1" applyFont="1" applyFill="1" applyBorder="1"/>
    <xf numFmtId="0" fontId="12" fillId="8" borderId="24" xfId="0" applyFont="1" applyFill="1" applyBorder="1" applyAlignment="1" applyProtection="1">
      <alignment horizontal="left" vertical="center" wrapText="1"/>
      <protection hidden="1"/>
    </xf>
    <xf numFmtId="0" fontId="12" fillId="8" borderId="25" xfId="0" applyFont="1" applyFill="1" applyBorder="1" applyAlignment="1" applyProtection="1">
      <alignment horizontal="left" vertical="center" wrapText="1"/>
      <protection hidden="1"/>
    </xf>
    <xf numFmtId="44" fontId="12" fillId="7" borderId="9" xfId="1" applyFont="1" applyFill="1" applyBorder="1" applyAlignment="1" applyProtection="1">
      <alignment horizontal="center"/>
    </xf>
    <xf numFmtId="44" fontId="12" fillId="7" borderId="28" xfId="1" applyFont="1" applyFill="1" applyBorder="1" applyAlignment="1" applyProtection="1">
      <alignment horizontal="center"/>
    </xf>
    <xf numFmtId="44" fontId="12" fillId="7" borderId="26" xfId="1" applyFont="1" applyFill="1" applyBorder="1" applyAlignment="1" applyProtection="1">
      <alignment horizontal="center"/>
    </xf>
    <xf numFmtId="44" fontId="12" fillId="7" borderId="29" xfId="1" applyFont="1" applyFill="1" applyBorder="1" applyAlignment="1" applyProtection="1">
      <alignment horizontal="center"/>
    </xf>
    <xf numFmtId="0" fontId="13" fillId="2" borderId="27" xfId="0" applyFont="1" applyFill="1" applyBorder="1" applyProtection="1"/>
    <xf numFmtId="0" fontId="13" fillId="4" borderId="23" xfId="0" applyFont="1" applyFill="1" applyBorder="1" applyAlignment="1" applyProtection="1">
      <alignment horizontal="center" vertical="center" wrapText="1"/>
      <protection hidden="1"/>
    </xf>
    <xf numFmtId="0" fontId="13" fillId="4" borderId="30" xfId="0" applyFont="1" applyFill="1" applyBorder="1" applyAlignment="1" applyProtection="1">
      <alignment horizontal="center" vertical="center" wrapText="1"/>
      <protection hidden="1"/>
    </xf>
    <xf numFmtId="0" fontId="13" fillId="4" borderId="31"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left" vertical="top" wrapText="1"/>
      <protection hidden="1"/>
    </xf>
    <xf numFmtId="0" fontId="0" fillId="8" borderId="33" xfId="0" applyFill="1" applyBorder="1"/>
    <xf numFmtId="44" fontId="12" fillId="7" borderId="34" xfId="1" applyFont="1" applyFill="1" applyBorder="1" applyAlignment="1" applyProtection="1">
      <alignment horizontal="center"/>
    </xf>
    <xf numFmtId="49" fontId="8" fillId="5" borderId="17" xfId="3" applyNumberFormat="1" applyFont="1" applyFill="1" applyBorder="1" applyAlignment="1" applyProtection="1">
      <alignment horizontal="left" vertical="top" wrapText="1"/>
      <protection locked="0" hidden="1"/>
    </xf>
    <xf numFmtId="49" fontId="8" fillId="5" borderId="16" xfId="3" applyNumberFormat="1" applyFont="1" applyFill="1" applyBorder="1" applyAlignment="1" applyProtection="1">
      <alignment horizontal="left" vertical="top" wrapText="1"/>
      <protection locked="0" hidden="1"/>
    </xf>
    <xf numFmtId="44" fontId="12" fillId="5" borderId="16" xfId="1" applyFont="1" applyFill="1" applyBorder="1" applyAlignment="1" applyProtection="1">
      <alignment vertical="center"/>
      <protection locked="0" hidden="1"/>
    </xf>
    <xf numFmtId="49" fontId="8" fillId="5" borderId="17" xfId="3" applyNumberFormat="1" applyFont="1" applyFill="1" applyBorder="1" applyAlignment="1" applyProtection="1">
      <alignment horizontal="left" vertical="top"/>
      <protection locked="0" hidden="1"/>
    </xf>
    <xf numFmtId="165" fontId="20" fillId="0" borderId="0" xfId="0" applyNumberFormat="1" applyFont="1" applyFill="1" applyBorder="1" applyAlignment="1" applyProtection="1">
      <alignment horizontal="center"/>
      <protection hidden="1"/>
    </xf>
    <xf numFmtId="164" fontId="2" fillId="2" borderId="0" xfId="0" applyNumberFormat="1" applyFont="1" applyFill="1" applyBorder="1" applyAlignment="1" applyProtection="1">
      <alignment horizontal="center" vertical="top" wrapText="1"/>
      <protection hidden="1"/>
    </xf>
    <xf numFmtId="164" fontId="2" fillId="2" borderId="0" xfId="0" applyNumberFormat="1" applyFont="1" applyFill="1" applyBorder="1" applyAlignment="1" applyProtection="1">
      <alignment horizontal="center"/>
      <protection hidden="1"/>
    </xf>
    <xf numFmtId="164" fontId="19" fillId="2" borderId="0" xfId="0" applyNumberFormat="1" applyFont="1" applyFill="1" applyBorder="1" applyAlignment="1" applyProtection="1">
      <alignment horizontal="center"/>
      <protection hidden="1"/>
    </xf>
    <xf numFmtId="164" fontId="4" fillId="2" borderId="0" xfId="0" applyNumberFormat="1" applyFont="1" applyFill="1" applyBorder="1" applyAlignment="1" applyProtection="1">
      <alignment horizontal="center"/>
      <protection hidden="1"/>
    </xf>
    <xf numFmtId="164" fontId="5" fillId="2" borderId="0" xfId="0" applyNumberFormat="1" applyFont="1" applyFill="1" applyBorder="1" applyAlignment="1" applyProtection="1">
      <alignment horizontal="center"/>
      <protection hidden="1"/>
    </xf>
    <xf numFmtId="164" fontId="7" fillId="2" borderId="0" xfId="0" applyNumberFormat="1" applyFont="1" applyFill="1" applyBorder="1" applyAlignment="1" applyProtection="1">
      <alignment horizontal="center"/>
      <protection hidden="1"/>
    </xf>
    <xf numFmtId="0" fontId="12" fillId="2" borderId="4" xfId="0" applyFont="1" applyFill="1" applyBorder="1" applyAlignment="1" applyProtection="1">
      <alignment horizontal="left" vertical="top" wrapText="1"/>
      <protection hidden="1"/>
    </xf>
    <xf numFmtId="0" fontId="12" fillId="2" borderId="0" xfId="0" applyFont="1" applyFill="1" applyBorder="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12" fillId="2" borderId="4" xfId="0" quotePrefix="1" applyFont="1" applyFill="1" applyBorder="1" applyAlignment="1" applyProtection="1">
      <alignment horizontal="left" vertical="top" wrapText="1"/>
      <protection hidden="1"/>
    </xf>
    <xf numFmtId="0" fontId="12" fillId="2" borderId="6" xfId="0" applyFont="1" applyFill="1" applyBorder="1" applyAlignment="1" applyProtection="1">
      <alignment horizontal="left" vertical="top" wrapText="1"/>
      <protection hidden="1"/>
    </xf>
    <xf numFmtId="0" fontId="12" fillId="2" borderId="7" xfId="0" applyFont="1" applyFill="1" applyBorder="1" applyAlignment="1" applyProtection="1">
      <alignment horizontal="left" vertical="top" wrapText="1"/>
      <protection hidden="1"/>
    </xf>
    <xf numFmtId="0" fontId="12" fillId="2" borderId="8" xfId="0" applyFont="1" applyFill="1" applyBorder="1" applyAlignment="1" applyProtection="1">
      <alignment horizontal="left" vertical="top" wrapText="1"/>
      <protection hidden="1"/>
    </xf>
    <xf numFmtId="0" fontId="6" fillId="3" borderId="9" xfId="0" applyNumberFormat="1" applyFont="1" applyFill="1" applyBorder="1" applyAlignment="1" applyProtection="1">
      <alignment horizontal="center" vertical="center" wrapText="1"/>
      <protection hidden="1"/>
    </xf>
    <xf numFmtId="0" fontId="6" fillId="4" borderId="10" xfId="0" applyFont="1" applyFill="1" applyBorder="1" applyAlignment="1" applyProtection="1">
      <alignment horizontal="center" vertical="center"/>
      <protection locked="0" hidden="1"/>
    </xf>
    <xf numFmtId="0" fontId="6" fillId="4" borderId="11" xfId="0" applyFont="1" applyFill="1" applyBorder="1" applyAlignment="1" applyProtection="1">
      <alignment horizontal="center" vertical="center"/>
      <protection locked="0" hidden="1"/>
    </xf>
    <xf numFmtId="0" fontId="6" fillId="4" borderId="12" xfId="0" applyFont="1" applyFill="1" applyBorder="1" applyAlignment="1" applyProtection="1">
      <alignment horizontal="center" vertical="center"/>
      <protection locked="0" hidden="1"/>
    </xf>
    <xf numFmtId="0" fontId="6" fillId="2" borderId="0" xfId="0" applyFont="1" applyFill="1" applyBorder="1" applyAlignment="1" applyProtection="1">
      <alignment horizontal="left" vertical="top" wrapText="1"/>
      <protection hidden="1"/>
    </xf>
    <xf numFmtId="0" fontId="13" fillId="4" borderId="13" xfId="0" applyFont="1" applyFill="1" applyBorder="1" applyAlignment="1" applyProtection="1">
      <alignment horizontal="center" vertical="center" wrapText="1"/>
      <protection hidden="1"/>
    </xf>
    <xf numFmtId="0" fontId="13" fillId="4" borderId="22" xfId="0" applyFont="1" applyFill="1" applyBorder="1" applyAlignment="1" applyProtection="1">
      <alignment horizontal="center" vertical="center" wrapText="1"/>
      <protection hidden="1"/>
    </xf>
    <xf numFmtId="49" fontId="6" fillId="5" borderId="17" xfId="3" applyNumberFormat="1" applyFont="1" applyFill="1" applyBorder="1" applyAlignment="1" applyProtection="1">
      <alignment horizontal="center" vertical="top"/>
      <protection locked="0" hidden="1"/>
    </xf>
    <xf numFmtId="49" fontId="8" fillId="5" borderId="11" xfId="3" applyNumberFormat="1" applyFont="1" applyFill="1" applyBorder="1" applyAlignment="1" applyProtection="1">
      <alignment horizontal="center" vertical="top"/>
      <protection locked="0" hidden="1"/>
    </xf>
    <xf numFmtId="49" fontId="8" fillId="5" borderId="21" xfId="3" applyNumberFormat="1" applyFont="1" applyFill="1" applyBorder="1" applyAlignment="1" applyProtection="1">
      <alignment horizontal="center" vertical="top"/>
      <protection locked="0" hidden="1"/>
    </xf>
    <xf numFmtId="0" fontId="6" fillId="4" borderId="9" xfId="0" applyFont="1" applyFill="1" applyBorder="1" applyAlignment="1" applyProtection="1">
      <alignment horizontal="center" vertical="center"/>
      <protection hidden="1"/>
    </xf>
    <xf numFmtId="0" fontId="13" fillId="2" borderId="0" xfId="0" applyFont="1" applyFill="1" applyBorder="1" applyAlignment="1" applyProtection="1">
      <alignment horizontal="left" vertical="top" wrapText="1"/>
      <protection hidden="1"/>
    </xf>
    <xf numFmtId="0" fontId="13" fillId="2" borderId="0" xfId="0" applyFont="1" applyFill="1" applyAlignment="1" applyProtection="1">
      <alignment horizontal="left" vertical="top" wrapText="1"/>
      <protection hidden="1"/>
    </xf>
    <xf numFmtId="0" fontId="6" fillId="4" borderId="10" xfId="0" applyFont="1" applyFill="1" applyBorder="1" applyAlignment="1" applyProtection="1">
      <alignment horizontal="center" wrapText="1"/>
      <protection hidden="1"/>
    </xf>
    <xf numFmtId="0" fontId="6" fillId="4" borderId="11" xfId="0" applyFont="1" applyFill="1" applyBorder="1" applyAlignment="1" applyProtection="1">
      <protection hidden="1"/>
    </xf>
    <xf numFmtId="0" fontId="6" fillId="4" borderId="12" xfId="0" applyFont="1" applyFill="1" applyBorder="1" applyAlignment="1" applyProtection="1">
      <protection hidden="1"/>
    </xf>
    <xf numFmtId="44" fontId="6" fillId="3" borderId="9" xfId="1" applyNumberFormat="1" applyFont="1" applyFill="1" applyBorder="1" applyAlignment="1" applyProtection="1">
      <alignment horizontal="center" vertical="center"/>
      <protection hidden="1"/>
    </xf>
    <xf numFmtId="0" fontId="6" fillId="4" borderId="9" xfId="3" applyFont="1" applyFill="1" applyBorder="1" applyAlignment="1" applyProtection="1">
      <alignment horizontal="center" vertical="center"/>
      <protection hidden="1"/>
    </xf>
  </cellXfs>
  <cellStyles count="4">
    <cellStyle name="Currency" xfId="1" builtinId="4"/>
    <cellStyle name="Normal" xfId="0" builtinId="0"/>
    <cellStyle name="Normal_Appendix A--Temps RFP Appendix"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B8" sqref="B8:F8"/>
    </sheetView>
  </sheetViews>
  <sheetFormatPr defaultRowHeight="14.5" x14ac:dyDescent="0.35"/>
  <cols>
    <col min="1" max="1" width="4.81640625" style="2" customWidth="1"/>
    <col min="2" max="3" width="9.1796875" style="2"/>
    <col min="4" max="4" width="27.453125" style="2" customWidth="1"/>
    <col min="5" max="5" width="9.1796875" style="2"/>
    <col min="6" max="6" width="42.54296875" style="2" customWidth="1"/>
    <col min="7" max="256" width="9.1796875" style="2"/>
    <col min="257" max="257" width="4.81640625" style="2" customWidth="1"/>
    <col min="258" max="259" width="9.1796875" style="2"/>
    <col min="260" max="260" width="27.453125" style="2" customWidth="1"/>
    <col min="261" max="261" width="9.1796875" style="2"/>
    <col min="262" max="262" width="42.54296875" style="2" customWidth="1"/>
    <col min="263" max="512" width="9.1796875" style="2"/>
    <col min="513" max="513" width="4.81640625" style="2" customWidth="1"/>
    <col min="514" max="515" width="9.1796875" style="2"/>
    <col min="516" max="516" width="27.453125" style="2" customWidth="1"/>
    <col min="517" max="517" width="9.1796875" style="2"/>
    <col min="518" max="518" width="42.54296875" style="2" customWidth="1"/>
    <col min="519" max="768" width="9.1796875" style="2"/>
    <col min="769" max="769" width="4.81640625" style="2" customWidth="1"/>
    <col min="770" max="771" width="9.1796875" style="2"/>
    <col min="772" max="772" width="27.453125" style="2" customWidth="1"/>
    <col min="773" max="773" width="9.1796875" style="2"/>
    <col min="774" max="774" width="42.54296875" style="2" customWidth="1"/>
    <col min="775" max="1024" width="9.1796875" style="2"/>
    <col min="1025" max="1025" width="4.81640625" style="2" customWidth="1"/>
    <col min="1026" max="1027" width="9.1796875" style="2"/>
    <col min="1028" max="1028" width="27.453125" style="2" customWidth="1"/>
    <col min="1029" max="1029" width="9.1796875" style="2"/>
    <col min="1030" max="1030" width="42.54296875" style="2" customWidth="1"/>
    <col min="1031" max="1280" width="9.1796875" style="2"/>
    <col min="1281" max="1281" width="4.81640625" style="2" customWidth="1"/>
    <col min="1282" max="1283" width="9.1796875" style="2"/>
    <col min="1284" max="1284" width="27.453125" style="2" customWidth="1"/>
    <col min="1285" max="1285" width="9.1796875" style="2"/>
    <col min="1286" max="1286" width="42.54296875" style="2" customWidth="1"/>
    <col min="1287" max="1536" width="9.1796875" style="2"/>
    <col min="1537" max="1537" width="4.81640625" style="2" customWidth="1"/>
    <col min="1538" max="1539" width="9.1796875" style="2"/>
    <col min="1540" max="1540" width="27.453125" style="2" customWidth="1"/>
    <col min="1541" max="1541" width="9.1796875" style="2"/>
    <col min="1542" max="1542" width="42.54296875" style="2" customWidth="1"/>
    <col min="1543" max="1792" width="9.1796875" style="2"/>
    <col min="1793" max="1793" width="4.81640625" style="2" customWidth="1"/>
    <col min="1794" max="1795" width="9.1796875" style="2"/>
    <col min="1796" max="1796" width="27.453125" style="2" customWidth="1"/>
    <col min="1797" max="1797" width="9.1796875" style="2"/>
    <col min="1798" max="1798" width="42.54296875" style="2" customWidth="1"/>
    <col min="1799" max="2048" width="9.1796875" style="2"/>
    <col min="2049" max="2049" width="4.81640625" style="2" customWidth="1"/>
    <col min="2050" max="2051" width="9.1796875" style="2"/>
    <col min="2052" max="2052" width="27.453125" style="2" customWidth="1"/>
    <col min="2053" max="2053" width="9.1796875" style="2"/>
    <col min="2054" max="2054" width="42.54296875" style="2" customWidth="1"/>
    <col min="2055" max="2304" width="9.1796875" style="2"/>
    <col min="2305" max="2305" width="4.81640625" style="2" customWidth="1"/>
    <col min="2306" max="2307" width="9.1796875" style="2"/>
    <col min="2308" max="2308" width="27.453125" style="2" customWidth="1"/>
    <col min="2309" max="2309" width="9.1796875" style="2"/>
    <col min="2310" max="2310" width="42.54296875" style="2" customWidth="1"/>
    <col min="2311" max="2560" width="9.1796875" style="2"/>
    <col min="2561" max="2561" width="4.81640625" style="2" customWidth="1"/>
    <col min="2562" max="2563" width="9.1796875" style="2"/>
    <col min="2564" max="2564" width="27.453125" style="2" customWidth="1"/>
    <col min="2565" max="2565" width="9.1796875" style="2"/>
    <col min="2566" max="2566" width="42.54296875" style="2" customWidth="1"/>
    <col min="2567" max="2816" width="9.1796875" style="2"/>
    <col min="2817" max="2817" width="4.81640625" style="2" customWidth="1"/>
    <col min="2818" max="2819" width="9.1796875" style="2"/>
    <col min="2820" max="2820" width="27.453125" style="2" customWidth="1"/>
    <col min="2821" max="2821" width="9.1796875" style="2"/>
    <col min="2822" max="2822" width="42.54296875" style="2" customWidth="1"/>
    <col min="2823" max="3072" width="9.1796875" style="2"/>
    <col min="3073" max="3073" width="4.81640625" style="2" customWidth="1"/>
    <col min="3074" max="3075" width="9.1796875" style="2"/>
    <col min="3076" max="3076" width="27.453125" style="2" customWidth="1"/>
    <col min="3077" max="3077" width="9.1796875" style="2"/>
    <col min="3078" max="3078" width="42.54296875" style="2" customWidth="1"/>
    <col min="3079" max="3328" width="9.1796875" style="2"/>
    <col min="3329" max="3329" width="4.81640625" style="2" customWidth="1"/>
    <col min="3330" max="3331" width="9.1796875" style="2"/>
    <col min="3332" max="3332" width="27.453125" style="2" customWidth="1"/>
    <col min="3333" max="3333" width="9.1796875" style="2"/>
    <col min="3334" max="3334" width="42.54296875" style="2" customWidth="1"/>
    <col min="3335" max="3584" width="9.1796875" style="2"/>
    <col min="3585" max="3585" width="4.81640625" style="2" customWidth="1"/>
    <col min="3586" max="3587" width="9.1796875" style="2"/>
    <col min="3588" max="3588" width="27.453125" style="2" customWidth="1"/>
    <col min="3589" max="3589" width="9.1796875" style="2"/>
    <col min="3590" max="3590" width="42.54296875" style="2" customWidth="1"/>
    <col min="3591" max="3840" width="9.1796875" style="2"/>
    <col min="3841" max="3841" width="4.81640625" style="2" customWidth="1"/>
    <col min="3842" max="3843" width="9.1796875" style="2"/>
    <col min="3844" max="3844" width="27.453125" style="2" customWidth="1"/>
    <col min="3845" max="3845" width="9.1796875" style="2"/>
    <col min="3846" max="3846" width="42.54296875" style="2" customWidth="1"/>
    <col min="3847" max="4096" width="9.1796875" style="2"/>
    <col min="4097" max="4097" width="4.81640625" style="2" customWidth="1"/>
    <col min="4098" max="4099" width="9.1796875" style="2"/>
    <col min="4100" max="4100" width="27.453125" style="2" customWidth="1"/>
    <col min="4101" max="4101" width="9.1796875" style="2"/>
    <col min="4102" max="4102" width="42.54296875" style="2" customWidth="1"/>
    <col min="4103" max="4352" width="9.1796875" style="2"/>
    <col min="4353" max="4353" width="4.81640625" style="2" customWidth="1"/>
    <col min="4354" max="4355" width="9.1796875" style="2"/>
    <col min="4356" max="4356" width="27.453125" style="2" customWidth="1"/>
    <col min="4357" max="4357" width="9.1796875" style="2"/>
    <col min="4358" max="4358" width="42.54296875" style="2" customWidth="1"/>
    <col min="4359" max="4608" width="9.1796875" style="2"/>
    <col min="4609" max="4609" width="4.81640625" style="2" customWidth="1"/>
    <col min="4610" max="4611" width="9.1796875" style="2"/>
    <col min="4612" max="4612" width="27.453125" style="2" customWidth="1"/>
    <col min="4613" max="4613" width="9.1796875" style="2"/>
    <col min="4614" max="4614" width="42.54296875" style="2" customWidth="1"/>
    <col min="4615" max="4864" width="9.1796875" style="2"/>
    <col min="4865" max="4865" width="4.81640625" style="2" customWidth="1"/>
    <col min="4866" max="4867" width="9.1796875" style="2"/>
    <col min="4868" max="4868" width="27.453125" style="2" customWidth="1"/>
    <col min="4869" max="4869" width="9.1796875" style="2"/>
    <col min="4870" max="4870" width="42.54296875" style="2" customWidth="1"/>
    <col min="4871" max="5120" width="9.1796875" style="2"/>
    <col min="5121" max="5121" width="4.81640625" style="2" customWidth="1"/>
    <col min="5122" max="5123" width="9.1796875" style="2"/>
    <col min="5124" max="5124" width="27.453125" style="2" customWidth="1"/>
    <col min="5125" max="5125" width="9.1796875" style="2"/>
    <col min="5126" max="5126" width="42.54296875" style="2" customWidth="1"/>
    <col min="5127" max="5376" width="9.1796875" style="2"/>
    <col min="5377" max="5377" width="4.81640625" style="2" customWidth="1"/>
    <col min="5378" max="5379" width="9.1796875" style="2"/>
    <col min="5380" max="5380" width="27.453125" style="2" customWidth="1"/>
    <col min="5381" max="5381" width="9.1796875" style="2"/>
    <col min="5382" max="5382" width="42.54296875" style="2" customWidth="1"/>
    <col min="5383" max="5632" width="9.1796875" style="2"/>
    <col min="5633" max="5633" width="4.81640625" style="2" customWidth="1"/>
    <col min="5634" max="5635" width="9.1796875" style="2"/>
    <col min="5636" max="5636" width="27.453125" style="2" customWidth="1"/>
    <col min="5637" max="5637" width="9.1796875" style="2"/>
    <col min="5638" max="5638" width="42.54296875" style="2" customWidth="1"/>
    <col min="5639" max="5888" width="9.1796875" style="2"/>
    <col min="5889" max="5889" width="4.81640625" style="2" customWidth="1"/>
    <col min="5890" max="5891" width="9.1796875" style="2"/>
    <col min="5892" max="5892" width="27.453125" style="2" customWidth="1"/>
    <col min="5893" max="5893" width="9.1796875" style="2"/>
    <col min="5894" max="5894" width="42.54296875" style="2" customWidth="1"/>
    <col min="5895" max="6144" width="9.1796875" style="2"/>
    <col min="6145" max="6145" width="4.81640625" style="2" customWidth="1"/>
    <col min="6146" max="6147" width="9.1796875" style="2"/>
    <col min="6148" max="6148" width="27.453125" style="2" customWidth="1"/>
    <col min="6149" max="6149" width="9.1796875" style="2"/>
    <col min="6150" max="6150" width="42.54296875" style="2" customWidth="1"/>
    <col min="6151" max="6400" width="9.1796875" style="2"/>
    <col min="6401" max="6401" width="4.81640625" style="2" customWidth="1"/>
    <col min="6402" max="6403" width="9.1796875" style="2"/>
    <col min="6404" max="6404" width="27.453125" style="2" customWidth="1"/>
    <col min="6405" max="6405" width="9.1796875" style="2"/>
    <col min="6406" max="6406" width="42.54296875" style="2" customWidth="1"/>
    <col min="6407" max="6656" width="9.1796875" style="2"/>
    <col min="6657" max="6657" width="4.81640625" style="2" customWidth="1"/>
    <col min="6658" max="6659" width="9.1796875" style="2"/>
    <col min="6660" max="6660" width="27.453125" style="2" customWidth="1"/>
    <col min="6661" max="6661" width="9.1796875" style="2"/>
    <col min="6662" max="6662" width="42.54296875" style="2" customWidth="1"/>
    <col min="6663" max="6912" width="9.1796875" style="2"/>
    <col min="6913" max="6913" width="4.81640625" style="2" customWidth="1"/>
    <col min="6914" max="6915" width="9.1796875" style="2"/>
    <col min="6916" max="6916" width="27.453125" style="2" customWidth="1"/>
    <col min="6917" max="6917" width="9.1796875" style="2"/>
    <col min="6918" max="6918" width="42.54296875" style="2" customWidth="1"/>
    <col min="6919" max="7168" width="9.1796875" style="2"/>
    <col min="7169" max="7169" width="4.81640625" style="2" customWidth="1"/>
    <col min="7170" max="7171" width="9.1796875" style="2"/>
    <col min="7172" max="7172" width="27.453125" style="2" customWidth="1"/>
    <col min="7173" max="7173" width="9.1796875" style="2"/>
    <col min="7174" max="7174" width="42.54296875" style="2" customWidth="1"/>
    <col min="7175" max="7424" width="9.1796875" style="2"/>
    <col min="7425" max="7425" width="4.81640625" style="2" customWidth="1"/>
    <col min="7426" max="7427" width="9.1796875" style="2"/>
    <col min="7428" max="7428" width="27.453125" style="2" customWidth="1"/>
    <col min="7429" max="7429" width="9.1796875" style="2"/>
    <col min="7430" max="7430" width="42.54296875" style="2" customWidth="1"/>
    <col min="7431" max="7680" width="9.1796875" style="2"/>
    <col min="7681" max="7681" width="4.81640625" style="2" customWidth="1"/>
    <col min="7682" max="7683" width="9.1796875" style="2"/>
    <col min="7684" max="7684" width="27.453125" style="2" customWidth="1"/>
    <col min="7685" max="7685" width="9.1796875" style="2"/>
    <col min="7686" max="7686" width="42.54296875" style="2" customWidth="1"/>
    <col min="7687" max="7936" width="9.1796875" style="2"/>
    <col min="7937" max="7937" width="4.81640625" style="2" customWidth="1"/>
    <col min="7938" max="7939" width="9.1796875" style="2"/>
    <col min="7940" max="7940" width="27.453125" style="2" customWidth="1"/>
    <col min="7941" max="7941" width="9.1796875" style="2"/>
    <col min="7942" max="7942" width="42.54296875" style="2" customWidth="1"/>
    <col min="7943" max="8192" width="9.1796875" style="2"/>
    <col min="8193" max="8193" width="4.81640625" style="2" customWidth="1"/>
    <col min="8194" max="8195" width="9.1796875" style="2"/>
    <col min="8196" max="8196" width="27.453125" style="2" customWidth="1"/>
    <col min="8197" max="8197" width="9.1796875" style="2"/>
    <col min="8198" max="8198" width="42.54296875" style="2" customWidth="1"/>
    <col min="8199" max="8448" width="9.1796875" style="2"/>
    <col min="8449" max="8449" width="4.81640625" style="2" customWidth="1"/>
    <col min="8450" max="8451" width="9.1796875" style="2"/>
    <col min="8452" max="8452" width="27.453125" style="2" customWidth="1"/>
    <col min="8453" max="8453" width="9.1796875" style="2"/>
    <col min="8454" max="8454" width="42.54296875" style="2" customWidth="1"/>
    <col min="8455" max="8704" width="9.1796875" style="2"/>
    <col min="8705" max="8705" width="4.81640625" style="2" customWidth="1"/>
    <col min="8706" max="8707" width="9.1796875" style="2"/>
    <col min="8708" max="8708" width="27.453125" style="2" customWidth="1"/>
    <col min="8709" max="8709" width="9.1796875" style="2"/>
    <col min="8710" max="8710" width="42.54296875" style="2" customWidth="1"/>
    <col min="8711" max="8960" width="9.1796875" style="2"/>
    <col min="8961" max="8961" width="4.81640625" style="2" customWidth="1"/>
    <col min="8962" max="8963" width="9.1796875" style="2"/>
    <col min="8964" max="8964" width="27.453125" style="2" customWidth="1"/>
    <col min="8965" max="8965" width="9.1796875" style="2"/>
    <col min="8966" max="8966" width="42.54296875" style="2" customWidth="1"/>
    <col min="8967" max="9216" width="9.1796875" style="2"/>
    <col min="9217" max="9217" width="4.81640625" style="2" customWidth="1"/>
    <col min="9218" max="9219" width="9.1796875" style="2"/>
    <col min="9220" max="9220" width="27.453125" style="2" customWidth="1"/>
    <col min="9221" max="9221" width="9.1796875" style="2"/>
    <col min="9222" max="9222" width="42.54296875" style="2" customWidth="1"/>
    <col min="9223" max="9472" width="9.1796875" style="2"/>
    <col min="9473" max="9473" width="4.81640625" style="2" customWidth="1"/>
    <col min="9474" max="9475" width="9.1796875" style="2"/>
    <col min="9476" max="9476" width="27.453125" style="2" customWidth="1"/>
    <col min="9477" max="9477" width="9.1796875" style="2"/>
    <col min="9478" max="9478" width="42.54296875" style="2" customWidth="1"/>
    <col min="9479" max="9728" width="9.1796875" style="2"/>
    <col min="9729" max="9729" width="4.81640625" style="2" customWidth="1"/>
    <col min="9730" max="9731" width="9.1796875" style="2"/>
    <col min="9732" max="9732" width="27.453125" style="2" customWidth="1"/>
    <col min="9733" max="9733" width="9.1796875" style="2"/>
    <col min="9734" max="9734" width="42.54296875" style="2" customWidth="1"/>
    <col min="9735" max="9984" width="9.1796875" style="2"/>
    <col min="9985" max="9985" width="4.81640625" style="2" customWidth="1"/>
    <col min="9986" max="9987" width="9.1796875" style="2"/>
    <col min="9988" max="9988" width="27.453125" style="2" customWidth="1"/>
    <col min="9989" max="9989" width="9.1796875" style="2"/>
    <col min="9990" max="9990" width="42.54296875" style="2" customWidth="1"/>
    <col min="9991" max="10240" width="9.1796875" style="2"/>
    <col min="10241" max="10241" width="4.81640625" style="2" customWidth="1"/>
    <col min="10242" max="10243" width="9.1796875" style="2"/>
    <col min="10244" max="10244" width="27.453125" style="2" customWidth="1"/>
    <col min="10245" max="10245" width="9.1796875" style="2"/>
    <col min="10246" max="10246" width="42.54296875" style="2" customWidth="1"/>
    <col min="10247" max="10496" width="9.1796875" style="2"/>
    <col min="10497" max="10497" width="4.81640625" style="2" customWidth="1"/>
    <col min="10498" max="10499" width="9.1796875" style="2"/>
    <col min="10500" max="10500" width="27.453125" style="2" customWidth="1"/>
    <col min="10501" max="10501" width="9.1796875" style="2"/>
    <col min="10502" max="10502" width="42.54296875" style="2" customWidth="1"/>
    <col min="10503" max="10752" width="9.1796875" style="2"/>
    <col min="10753" max="10753" width="4.81640625" style="2" customWidth="1"/>
    <col min="10754" max="10755" width="9.1796875" style="2"/>
    <col min="10756" max="10756" width="27.453125" style="2" customWidth="1"/>
    <col min="10757" max="10757" width="9.1796875" style="2"/>
    <col min="10758" max="10758" width="42.54296875" style="2" customWidth="1"/>
    <col min="10759" max="11008" width="9.1796875" style="2"/>
    <col min="11009" max="11009" width="4.81640625" style="2" customWidth="1"/>
    <col min="11010" max="11011" width="9.1796875" style="2"/>
    <col min="11012" max="11012" width="27.453125" style="2" customWidth="1"/>
    <col min="11013" max="11013" width="9.1796875" style="2"/>
    <col min="11014" max="11014" width="42.54296875" style="2" customWidth="1"/>
    <col min="11015" max="11264" width="9.1796875" style="2"/>
    <col min="11265" max="11265" width="4.81640625" style="2" customWidth="1"/>
    <col min="11266" max="11267" width="9.1796875" style="2"/>
    <col min="11268" max="11268" width="27.453125" style="2" customWidth="1"/>
    <col min="11269" max="11269" width="9.1796875" style="2"/>
    <col min="11270" max="11270" width="42.54296875" style="2" customWidth="1"/>
    <col min="11271" max="11520" width="9.1796875" style="2"/>
    <col min="11521" max="11521" width="4.81640625" style="2" customWidth="1"/>
    <col min="11522" max="11523" width="9.1796875" style="2"/>
    <col min="11524" max="11524" width="27.453125" style="2" customWidth="1"/>
    <col min="11525" max="11525" width="9.1796875" style="2"/>
    <col min="11526" max="11526" width="42.54296875" style="2" customWidth="1"/>
    <col min="11527" max="11776" width="9.1796875" style="2"/>
    <col min="11777" max="11777" width="4.81640625" style="2" customWidth="1"/>
    <col min="11778" max="11779" width="9.1796875" style="2"/>
    <col min="11780" max="11780" width="27.453125" style="2" customWidth="1"/>
    <col min="11781" max="11781" width="9.1796875" style="2"/>
    <col min="11782" max="11782" width="42.54296875" style="2" customWidth="1"/>
    <col min="11783" max="12032" width="9.1796875" style="2"/>
    <col min="12033" max="12033" width="4.81640625" style="2" customWidth="1"/>
    <col min="12034" max="12035" width="9.1796875" style="2"/>
    <col min="12036" max="12036" width="27.453125" style="2" customWidth="1"/>
    <col min="12037" max="12037" width="9.1796875" style="2"/>
    <col min="12038" max="12038" width="42.54296875" style="2" customWidth="1"/>
    <col min="12039" max="12288" width="9.1796875" style="2"/>
    <col min="12289" max="12289" width="4.81640625" style="2" customWidth="1"/>
    <col min="12290" max="12291" width="9.1796875" style="2"/>
    <col min="12292" max="12292" width="27.453125" style="2" customWidth="1"/>
    <col min="12293" max="12293" width="9.1796875" style="2"/>
    <col min="12294" max="12294" width="42.54296875" style="2" customWidth="1"/>
    <col min="12295" max="12544" width="9.1796875" style="2"/>
    <col min="12545" max="12545" width="4.81640625" style="2" customWidth="1"/>
    <col min="12546" max="12547" width="9.1796875" style="2"/>
    <col min="12548" max="12548" width="27.453125" style="2" customWidth="1"/>
    <col min="12549" max="12549" width="9.1796875" style="2"/>
    <col min="12550" max="12550" width="42.54296875" style="2" customWidth="1"/>
    <col min="12551" max="12800" width="9.1796875" style="2"/>
    <col min="12801" max="12801" width="4.81640625" style="2" customWidth="1"/>
    <col min="12802" max="12803" width="9.1796875" style="2"/>
    <col min="12804" max="12804" width="27.453125" style="2" customWidth="1"/>
    <col min="12805" max="12805" width="9.1796875" style="2"/>
    <col min="12806" max="12806" width="42.54296875" style="2" customWidth="1"/>
    <col min="12807" max="13056" width="9.1796875" style="2"/>
    <col min="13057" max="13057" width="4.81640625" style="2" customWidth="1"/>
    <col min="13058" max="13059" width="9.1796875" style="2"/>
    <col min="13060" max="13060" width="27.453125" style="2" customWidth="1"/>
    <col min="13061" max="13061" width="9.1796875" style="2"/>
    <col min="13062" max="13062" width="42.54296875" style="2" customWidth="1"/>
    <col min="13063" max="13312" width="9.1796875" style="2"/>
    <col min="13313" max="13313" width="4.81640625" style="2" customWidth="1"/>
    <col min="13314" max="13315" width="9.1796875" style="2"/>
    <col min="13316" max="13316" width="27.453125" style="2" customWidth="1"/>
    <col min="13317" max="13317" width="9.1796875" style="2"/>
    <col min="13318" max="13318" width="42.54296875" style="2" customWidth="1"/>
    <col min="13319" max="13568" width="9.1796875" style="2"/>
    <col min="13569" max="13569" width="4.81640625" style="2" customWidth="1"/>
    <col min="13570" max="13571" width="9.1796875" style="2"/>
    <col min="13572" max="13572" width="27.453125" style="2" customWidth="1"/>
    <col min="13573" max="13573" width="9.1796875" style="2"/>
    <col min="13574" max="13574" width="42.54296875" style="2" customWidth="1"/>
    <col min="13575" max="13824" width="9.1796875" style="2"/>
    <col min="13825" max="13825" width="4.81640625" style="2" customWidth="1"/>
    <col min="13826" max="13827" width="9.1796875" style="2"/>
    <col min="13828" max="13828" width="27.453125" style="2" customWidth="1"/>
    <col min="13829" max="13829" width="9.1796875" style="2"/>
    <col min="13830" max="13830" width="42.54296875" style="2" customWidth="1"/>
    <col min="13831" max="14080" width="9.1796875" style="2"/>
    <col min="14081" max="14081" width="4.81640625" style="2" customWidth="1"/>
    <col min="14082" max="14083" width="9.1796875" style="2"/>
    <col min="14084" max="14084" width="27.453125" style="2" customWidth="1"/>
    <col min="14085" max="14085" width="9.1796875" style="2"/>
    <col min="14086" max="14086" width="42.54296875" style="2" customWidth="1"/>
    <col min="14087" max="14336" width="9.1796875" style="2"/>
    <col min="14337" max="14337" width="4.81640625" style="2" customWidth="1"/>
    <col min="14338" max="14339" width="9.1796875" style="2"/>
    <col min="14340" max="14340" width="27.453125" style="2" customWidth="1"/>
    <col min="14341" max="14341" width="9.1796875" style="2"/>
    <col min="14342" max="14342" width="42.54296875" style="2" customWidth="1"/>
    <col min="14343" max="14592" width="9.1796875" style="2"/>
    <col min="14593" max="14593" width="4.81640625" style="2" customWidth="1"/>
    <col min="14594" max="14595" width="9.1796875" style="2"/>
    <col min="14596" max="14596" width="27.453125" style="2" customWidth="1"/>
    <col min="14597" max="14597" width="9.1796875" style="2"/>
    <col min="14598" max="14598" width="42.54296875" style="2" customWidth="1"/>
    <col min="14599" max="14848" width="9.1796875" style="2"/>
    <col min="14849" max="14849" width="4.81640625" style="2" customWidth="1"/>
    <col min="14850" max="14851" width="9.1796875" style="2"/>
    <col min="14852" max="14852" width="27.453125" style="2" customWidth="1"/>
    <col min="14853" max="14853" width="9.1796875" style="2"/>
    <col min="14854" max="14854" width="42.54296875" style="2" customWidth="1"/>
    <col min="14855" max="15104" width="9.1796875" style="2"/>
    <col min="15105" max="15105" width="4.81640625" style="2" customWidth="1"/>
    <col min="15106" max="15107" width="9.1796875" style="2"/>
    <col min="15108" max="15108" width="27.453125" style="2" customWidth="1"/>
    <col min="15109" max="15109" width="9.1796875" style="2"/>
    <col min="15110" max="15110" width="42.54296875" style="2" customWidth="1"/>
    <col min="15111" max="15360" width="9.1796875" style="2"/>
    <col min="15361" max="15361" width="4.81640625" style="2" customWidth="1"/>
    <col min="15362" max="15363" width="9.1796875" style="2"/>
    <col min="15364" max="15364" width="27.453125" style="2" customWidth="1"/>
    <col min="15365" max="15365" width="9.1796875" style="2"/>
    <col min="15366" max="15366" width="42.54296875" style="2" customWidth="1"/>
    <col min="15367" max="15616" width="9.1796875" style="2"/>
    <col min="15617" max="15617" width="4.81640625" style="2" customWidth="1"/>
    <col min="15618" max="15619" width="9.1796875" style="2"/>
    <col min="15620" max="15620" width="27.453125" style="2" customWidth="1"/>
    <col min="15621" max="15621" width="9.1796875" style="2"/>
    <col min="15622" max="15622" width="42.54296875" style="2" customWidth="1"/>
    <col min="15623" max="15872" width="9.1796875" style="2"/>
    <col min="15873" max="15873" width="4.81640625" style="2" customWidth="1"/>
    <col min="15874" max="15875" width="9.1796875" style="2"/>
    <col min="15876" max="15876" width="27.453125" style="2" customWidth="1"/>
    <col min="15877" max="15877" width="9.1796875" style="2"/>
    <col min="15878" max="15878" width="42.54296875" style="2" customWidth="1"/>
    <col min="15879" max="16128" width="9.1796875" style="2"/>
    <col min="16129" max="16129" width="4.81640625" style="2" customWidth="1"/>
    <col min="16130" max="16131" width="9.1796875" style="2"/>
    <col min="16132" max="16132" width="27.453125" style="2" customWidth="1"/>
    <col min="16133" max="16133" width="9.1796875" style="2"/>
    <col min="16134" max="16134" width="42.54296875" style="2" customWidth="1"/>
    <col min="16135" max="16384" width="9.1796875" style="2"/>
  </cols>
  <sheetData>
    <row r="1" spans="1:6" x14ac:dyDescent="0.35">
      <c r="A1" s="1"/>
      <c r="B1" s="1"/>
      <c r="C1" s="1"/>
      <c r="D1" s="1"/>
      <c r="E1" s="1"/>
      <c r="F1" s="1"/>
    </row>
    <row r="2" spans="1:6" x14ac:dyDescent="0.35">
      <c r="A2" s="1"/>
      <c r="B2" s="1"/>
      <c r="C2" s="1"/>
      <c r="D2" s="1"/>
      <c r="E2" s="1"/>
      <c r="F2" s="1"/>
    </row>
    <row r="3" spans="1:6" x14ac:dyDescent="0.35">
      <c r="A3" s="1"/>
      <c r="B3" s="3"/>
      <c r="C3" s="3"/>
      <c r="D3" s="3"/>
      <c r="E3" s="3"/>
      <c r="F3" s="3"/>
    </row>
    <row r="4" spans="1:6" x14ac:dyDescent="0.35">
      <c r="A4" s="1"/>
      <c r="B4" s="3"/>
      <c r="C4" s="3"/>
      <c r="D4" s="3"/>
      <c r="E4" s="3"/>
      <c r="F4" s="3"/>
    </row>
    <row r="5" spans="1:6" ht="28" x14ac:dyDescent="0.35">
      <c r="A5" s="1"/>
      <c r="B5" s="143" t="s">
        <v>1</v>
      </c>
      <c r="C5" s="143"/>
      <c r="D5" s="143"/>
      <c r="E5" s="143"/>
      <c r="F5" s="143"/>
    </row>
    <row r="6" spans="1:6" ht="28" x14ac:dyDescent="0.6">
      <c r="A6" s="1"/>
      <c r="B6" s="144" t="s">
        <v>77</v>
      </c>
      <c r="C6" s="144"/>
      <c r="D6" s="144"/>
      <c r="E6" s="144"/>
      <c r="F6" s="144"/>
    </row>
    <row r="7" spans="1:6" ht="25" x14ac:dyDescent="0.5">
      <c r="A7" s="1"/>
      <c r="B7" s="3"/>
      <c r="C7" s="4"/>
      <c r="D7" s="3"/>
      <c r="E7" s="3"/>
      <c r="F7" s="3"/>
    </row>
    <row r="8" spans="1:6" ht="25" x14ac:dyDescent="0.5">
      <c r="A8" s="1"/>
      <c r="B8" s="145" t="s">
        <v>89</v>
      </c>
      <c r="C8" s="145"/>
      <c r="D8" s="145"/>
      <c r="E8" s="145"/>
      <c r="F8" s="145"/>
    </row>
    <row r="9" spans="1:6" ht="18" x14ac:dyDescent="0.4">
      <c r="A9" s="1"/>
      <c r="B9" s="146" t="s">
        <v>90</v>
      </c>
      <c r="C9" s="147"/>
      <c r="D9" s="147"/>
      <c r="E9" s="147"/>
      <c r="F9" s="147"/>
    </row>
    <row r="10" spans="1:6" x14ac:dyDescent="0.35">
      <c r="A10" s="1"/>
      <c r="B10" s="3"/>
      <c r="C10" s="5"/>
      <c r="D10" s="3"/>
      <c r="E10" s="3"/>
      <c r="F10" s="3"/>
    </row>
    <row r="11" spans="1:6" x14ac:dyDescent="0.35">
      <c r="A11" s="1"/>
      <c r="B11" s="3"/>
      <c r="C11" s="5"/>
      <c r="D11" s="3"/>
      <c r="E11" s="3"/>
      <c r="F11" s="3"/>
    </row>
    <row r="12" spans="1:6" x14ac:dyDescent="0.35">
      <c r="A12" s="1"/>
      <c r="B12" s="3"/>
      <c r="C12" s="5"/>
      <c r="D12" s="3"/>
      <c r="E12" s="3"/>
      <c r="F12" s="3"/>
    </row>
    <row r="13" spans="1:6" x14ac:dyDescent="0.35">
      <c r="A13" s="1"/>
      <c r="B13" s="3"/>
      <c r="C13" s="5"/>
      <c r="D13" s="3"/>
      <c r="E13" s="3"/>
      <c r="F13" s="3"/>
    </row>
    <row r="14" spans="1:6" ht="20" x14ac:dyDescent="0.4">
      <c r="A14" s="1"/>
      <c r="B14" s="148" t="s">
        <v>0</v>
      </c>
      <c r="C14" s="148"/>
      <c r="D14" s="148"/>
      <c r="E14" s="148"/>
      <c r="F14" s="148"/>
    </row>
    <row r="15" spans="1:6" x14ac:dyDescent="0.35">
      <c r="A15" s="1"/>
      <c r="B15" s="142">
        <v>44736</v>
      </c>
      <c r="C15" s="142"/>
      <c r="D15" s="142"/>
      <c r="E15" s="142"/>
      <c r="F15" s="142"/>
    </row>
    <row r="16" spans="1:6" x14ac:dyDescent="0.35">
      <c r="A16" s="1"/>
      <c r="B16" s="3"/>
      <c r="C16" s="3"/>
      <c r="D16" s="3"/>
      <c r="E16" s="3"/>
      <c r="F16" s="3"/>
    </row>
  </sheetData>
  <mergeCells count="6">
    <mergeCell ref="B15:F15"/>
    <mergeCell ref="B5:F5"/>
    <mergeCell ref="B6:F6"/>
    <mergeCell ref="B8:F8"/>
    <mergeCell ref="B9:F9"/>
    <mergeCell ref="B14:F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83</v>
      </c>
      <c r="C4" s="101"/>
      <c r="D4" s="101"/>
      <c r="E4" s="101"/>
    </row>
    <row r="5" spans="1:18" x14ac:dyDescent="0.35">
      <c r="C5" s="101"/>
      <c r="D5" s="101"/>
      <c r="E5" s="101"/>
    </row>
    <row r="6" spans="1:18" ht="134.25" customHeight="1" x14ac:dyDescent="0.35">
      <c r="B6" s="168" t="s">
        <v>58</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9" spans="1:18" ht="14.25" customHeight="1" x14ac:dyDescent="0.35">
      <c r="B9" s="35" t="s">
        <v>27</v>
      </c>
      <c r="C9" s="169" t="s">
        <v>53</v>
      </c>
      <c r="D9" s="170"/>
      <c r="E9" s="171"/>
    </row>
    <row r="10" spans="1:18" ht="26" x14ac:dyDescent="0.35">
      <c r="B10" s="65" t="s">
        <v>15</v>
      </c>
      <c r="C10" s="66" t="s">
        <v>28</v>
      </c>
      <c r="D10" s="66" t="s">
        <v>48</v>
      </c>
      <c r="E10" s="67" t="s">
        <v>49</v>
      </c>
    </row>
    <row r="11" spans="1:18" x14ac:dyDescent="0.35">
      <c r="B11" s="68" t="s">
        <v>31</v>
      </c>
      <c r="C11" s="69">
        <v>35</v>
      </c>
      <c r="D11" s="70">
        <v>200</v>
      </c>
      <c r="E11" s="71">
        <v>7000</v>
      </c>
      <c r="F11" s="72"/>
    </row>
    <row r="12" spans="1:18" x14ac:dyDescent="0.35">
      <c r="B12" s="73" t="s">
        <v>96</v>
      </c>
      <c r="C12" s="74">
        <f>IF(NOT(ISBLANK(B12)),VLOOKUP(B12,Personnel!$B$12:$H$54,7,FALSE),0)</f>
        <v>169</v>
      </c>
      <c r="D12" s="75">
        <v>1920</v>
      </c>
      <c r="E12" s="74">
        <f>C12*D12</f>
        <v>324480</v>
      </c>
    </row>
    <row r="13" spans="1:18" x14ac:dyDescent="0.35">
      <c r="B13" s="73" t="s">
        <v>100</v>
      </c>
      <c r="C13" s="74">
        <f>IF(NOT(ISBLANK(B13)),VLOOKUP(B13,Personnel!$B$12:$H$54,7,FALSE),0)</f>
        <v>115</v>
      </c>
      <c r="D13" s="75">
        <v>1920</v>
      </c>
      <c r="E13" s="74">
        <f t="shared" ref="E13:E31" si="0">C13*D13</f>
        <v>220800</v>
      </c>
    </row>
    <row r="14" spans="1:18" x14ac:dyDescent="0.35">
      <c r="B14" s="73" t="s">
        <v>101</v>
      </c>
      <c r="C14" s="74">
        <f>IF(NOT(ISBLANK(B14)),VLOOKUP(B14,Personnel!$B$12:$H$54,7,FALSE),0)</f>
        <v>115</v>
      </c>
      <c r="D14" s="75">
        <v>1920</v>
      </c>
      <c r="E14" s="74">
        <f t="shared" si="0"/>
        <v>220800</v>
      </c>
    </row>
    <row r="15" spans="1:18" x14ac:dyDescent="0.35">
      <c r="B15" s="73" t="s">
        <v>102</v>
      </c>
      <c r="C15" s="74">
        <f>IF(NOT(ISBLANK(B15)),VLOOKUP(B15,Personnel!$B$12:$H$54,7,FALSE),0)</f>
        <v>120</v>
      </c>
      <c r="D15" s="75">
        <v>1920</v>
      </c>
      <c r="E15" s="74">
        <f t="shared" si="0"/>
        <v>230400</v>
      </c>
    </row>
    <row r="16" spans="1:18" x14ac:dyDescent="0.35">
      <c r="B16" s="73" t="s">
        <v>108</v>
      </c>
      <c r="C16" s="74">
        <f>IF(NOT(ISBLANK(B16)),VLOOKUP(B16,Personnel!$B$12:$H$54,7,FALSE),0)</f>
        <v>95</v>
      </c>
      <c r="D16" s="75">
        <v>1920</v>
      </c>
      <c r="E16" s="74">
        <f t="shared" si="0"/>
        <v>182400</v>
      </c>
    </row>
    <row r="17" spans="2:5" x14ac:dyDescent="0.35">
      <c r="B17" s="73" t="s">
        <v>109</v>
      </c>
      <c r="C17" s="74">
        <f>IF(NOT(ISBLANK(B17)),VLOOKUP(B17,Personnel!$B$12:$H$54,7,FALSE),0)</f>
        <v>95</v>
      </c>
      <c r="D17" s="75">
        <v>1920</v>
      </c>
      <c r="E17" s="74">
        <f t="shared" si="0"/>
        <v>182400</v>
      </c>
    </row>
    <row r="18" spans="2:5" x14ac:dyDescent="0.35">
      <c r="B18" s="73" t="s">
        <v>111</v>
      </c>
      <c r="C18" s="74">
        <f>IF(NOT(ISBLANK(B18)),VLOOKUP(B18,Personnel!$B$12:$H$54,7,FALSE),0)</f>
        <v>-16000</v>
      </c>
      <c r="D18" s="75">
        <v>12</v>
      </c>
      <c r="E18" s="74">
        <f t="shared" si="0"/>
        <v>-192000</v>
      </c>
    </row>
    <row r="19" spans="2:5" x14ac:dyDescent="0.35">
      <c r="B19" s="73" t="s">
        <v>11</v>
      </c>
      <c r="C19" s="74">
        <f>IF(NOT(ISBLANK(B19)),VLOOKUP(B19,Personnel!$B$12:$H$54,7,FALSE),0)</f>
        <v>0</v>
      </c>
      <c r="D19" s="75"/>
      <c r="E19" s="74">
        <f t="shared" si="0"/>
        <v>0</v>
      </c>
    </row>
    <row r="20" spans="2:5" x14ac:dyDescent="0.35">
      <c r="B20" s="73" t="s">
        <v>11</v>
      </c>
      <c r="C20" s="74">
        <f>IF(NOT(ISBLANK(B20)),VLOOKUP(B20,Personnel!$B$12:$H$54,7,FALSE),0)</f>
        <v>0</v>
      </c>
      <c r="D20" s="75"/>
      <c r="E20" s="74">
        <f t="shared" si="0"/>
        <v>0</v>
      </c>
    </row>
    <row r="21" spans="2:5" x14ac:dyDescent="0.35">
      <c r="B21" s="73" t="s">
        <v>11</v>
      </c>
      <c r="C21" s="74">
        <f>IF(NOT(ISBLANK(B21)),VLOOKUP(B21,Personnel!$B$12:$H$54,7,FALSE),0)</f>
        <v>0</v>
      </c>
      <c r="D21" s="75"/>
      <c r="E21" s="74">
        <f t="shared" si="0"/>
        <v>0</v>
      </c>
    </row>
    <row r="22" spans="2:5" x14ac:dyDescent="0.35">
      <c r="B22" s="73" t="s">
        <v>11</v>
      </c>
      <c r="C22" s="74">
        <f>IF(NOT(ISBLANK(B22)),VLOOKUP(B22,Personnel!$B$12:$H$54,7,FALSE),0)</f>
        <v>0</v>
      </c>
      <c r="D22" s="75"/>
      <c r="E22" s="74">
        <f>C22*D22</f>
        <v>0</v>
      </c>
    </row>
    <row r="23" spans="2:5" x14ac:dyDescent="0.35">
      <c r="B23" s="73" t="s">
        <v>11</v>
      </c>
      <c r="C23" s="74">
        <f>IF(NOT(ISBLANK(B23)),VLOOKUP(B23,Personnel!$B$12:$H$54,7,FALSE),0)</f>
        <v>0</v>
      </c>
      <c r="D23" s="75"/>
      <c r="E23" s="74">
        <f>C23*D23</f>
        <v>0</v>
      </c>
    </row>
    <row r="24" spans="2:5" x14ac:dyDescent="0.35">
      <c r="B24" s="73" t="s">
        <v>11</v>
      </c>
      <c r="C24" s="74">
        <f>IF(NOT(ISBLANK(B24)),VLOOKUP(B24,Personnel!$B$12:$H$54,7,FALSE),0)</f>
        <v>0</v>
      </c>
      <c r="D24" s="75"/>
      <c r="E24" s="74">
        <f>C24*D24</f>
        <v>0</v>
      </c>
    </row>
    <row r="25" spans="2:5" x14ac:dyDescent="0.35">
      <c r="B25" s="73" t="s">
        <v>11</v>
      </c>
      <c r="C25" s="74">
        <f>IF(NOT(ISBLANK(B25)),VLOOKUP(B25,Personnel!$B$12:$H$54,7,FALSE),0)</f>
        <v>0</v>
      </c>
      <c r="D25" s="75"/>
      <c r="E25" s="74">
        <f>C25*D25</f>
        <v>0</v>
      </c>
    </row>
    <row r="26" spans="2:5" x14ac:dyDescent="0.35">
      <c r="B26" s="73" t="s">
        <v>11</v>
      </c>
      <c r="C26" s="74">
        <f>IF(NOT(ISBLANK(B26)),VLOOKUP(B26,Personnel!$B$12:$H$54,7,FALSE),0)</f>
        <v>0</v>
      </c>
      <c r="D26" s="75"/>
      <c r="E26" s="74">
        <f>C26*D26</f>
        <v>0</v>
      </c>
    </row>
    <row r="27" spans="2:5" s="76" customFormat="1" x14ac:dyDescent="0.35">
      <c r="B27" s="73" t="s">
        <v>11</v>
      </c>
      <c r="C27" s="74">
        <f>IF(NOT(ISBLANK(B27)),VLOOKUP(B27,Personnel!$B$12:$H$54,7,FALSE),0)</f>
        <v>0</v>
      </c>
      <c r="D27" s="75"/>
      <c r="E27" s="74">
        <f t="shared" si="0"/>
        <v>0</v>
      </c>
    </row>
    <row r="28" spans="2:5" x14ac:dyDescent="0.35">
      <c r="B28" s="73" t="s">
        <v>11</v>
      </c>
      <c r="C28" s="74">
        <f>IF(NOT(ISBLANK(B28)),VLOOKUP(B28,Personnel!$B$12:$H$54,7,FALSE),0)</f>
        <v>0</v>
      </c>
      <c r="D28" s="75"/>
      <c r="E28" s="74">
        <f t="shared" si="0"/>
        <v>0</v>
      </c>
    </row>
    <row r="29" spans="2:5" x14ac:dyDescent="0.35">
      <c r="B29" s="73" t="s">
        <v>11</v>
      </c>
      <c r="C29" s="74">
        <f>IF(NOT(ISBLANK(B29)),VLOOKUP(B29,Personnel!$B$12:$H$54,7,FALSE),0)</f>
        <v>0</v>
      </c>
      <c r="D29" s="75"/>
      <c r="E29" s="74">
        <f t="shared" si="0"/>
        <v>0</v>
      </c>
    </row>
    <row r="30" spans="2:5" x14ac:dyDescent="0.35">
      <c r="B30" s="73" t="s">
        <v>11</v>
      </c>
      <c r="C30" s="74">
        <f>IF(NOT(ISBLANK(B30)),VLOOKUP(B30,Personnel!$B$12:$H$54,7,FALSE),0)</f>
        <v>0</v>
      </c>
      <c r="D30" s="75"/>
      <c r="E30" s="74">
        <f t="shared" si="0"/>
        <v>0</v>
      </c>
    </row>
    <row r="31" spans="2:5" x14ac:dyDescent="0.35">
      <c r="B31" s="73" t="s">
        <v>11</v>
      </c>
      <c r="C31" s="74">
        <f>IF(NOT(ISBLANK(B31)),VLOOKUP(B31,Personnel!$B$12:$H$54,7,FALSE),0)</f>
        <v>0</v>
      </c>
      <c r="D31" s="75"/>
      <c r="E31" s="74">
        <f t="shared" si="0"/>
        <v>0</v>
      </c>
    </row>
    <row r="32" spans="2:5" x14ac:dyDescent="0.35">
      <c r="B32" s="77"/>
      <c r="C32" s="78"/>
      <c r="D32" s="79"/>
      <c r="E32" s="78"/>
    </row>
    <row r="33" spans="2:5" x14ac:dyDescent="0.35">
      <c r="D33" s="122" t="s">
        <v>74</v>
      </c>
      <c r="E33" s="124">
        <f>SUM(E12:E31)</f>
        <v>1169280</v>
      </c>
    </row>
    <row r="34" spans="2:5" x14ac:dyDescent="0.35">
      <c r="B34" s="82"/>
    </row>
    <row r="35" spans="2:5" ht="12.75" customHeight="1" x14ac:dyDescent="0.35">
      <c r="B35" s="84"/>
      <c r="D35" s="122" t="s">
        <v>71</v>
      </c>
      <c r="E35" s="124">
        <v>70000</v>
      </c>
    </row>
    <row r="36" spans="2:5" x14ac:dyDescent="0.35">
      <c r="D36" s="122"/>
    </row>
    <row r="37" spans="2:5" x14ac:dyDescent="0.35">
      <c r="D37" s="123" t="s">
        <v>72</v>
      </c>
      <c r="E37" s="83">
        <f>SUM(E33:E35)</f>
        <v>1239280</v>
      </c>
    </row>
    <row r="38" spans="2:5" ht="12.75" customHeight="1" x14ac:dyDescent="0.35">
      <c r="B38" s="81"/>
    </row>
    <row r="40" spans="2:5" ht="12" customHeight="1" x14ac:dyDescent="0.35"/>
    <row r="41" spans="2:5" ht="12" customHeight="1" x14ac:dyDescent="0.35"/>
    <row r="42" spans="2:5" ht="42" customHeight="1" x14ac:dyDescent="0.35"/>
    <row r="43" spans="2:5" ht="26.25" customHeight="1" x14ac:dyDescent="0.35"/>
    <row r="44" spans="2:5" ht="40.5" customHeight="1" x14ac:dyDescent="0.35"/>
    <row r="45" spans="2:5" ht="26.25" customHeight="1" x14ac:dyDescent="0.35"/>
    <row r="46" spans="2:5" ht="26.25" customHeight="1" x14ac:dyDescent="0.35"/>
    <row r="47" spans="2:5" ht="26.25" customHeight="1" x14ac:dyDescent="0.35"/>
    <row r="48" spans="2:5" ht="40.5" customHeight="1" x14ac:dyDescent="0.35"/>
    <row r="49" spans="1:6" ht="65.25" customHeight="1" x14ac:dyDescent="0.35"/>
    <row r="50" spans="1:6" ht="52.5" customHeight="1" x14ac:dyDescent="0.35"/>
    <row r="52" spans="1:6" x14ac:dyDescent="0.35">
      <c r="A52" s="84"/>
      <c r="F52" s="84"/>
    </row>
    <row r="53" spans="1:6" ht="52.5" customHeight="1" x14ac:dyDescent="0.35"/>
    <row r="54" spans="1:6" ht="61.5" customHeight="1" x14ac:dyDescent="0.35"/>
    <row r="55" spans="1:6" ht="48"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6"/>
    </row>
    <row r="70" spans="2:2" x14ac:dyDescent="0.35">
      <c r="B70" s="86"/>
    </row>
    <row r="71" spans="2:2" x14ac:dyDescent="0.35">
      <c r="B71" s="86"/>
    </row>
    <row r="72" spans="2:2" x14ac:dyDescent="0.35">
      <c r="B72" s="86"/>
    </row>
    <row r="73" spans="2:2" x14ac:dyDescent="0.35">
      <c r="B73" s="86"/>
    </row>
    <row r="74" spans="2:2" x14ac:dyDescent="0.35">
      <c r="B74" s="86"/>
    </row>
    <row r="75" spans="2:2" x14ac:dyDescent="0.35">
      <c r="B75" s="86"/>
    </row>
    <row r="76" spans="2:2" x14ac:dyDescent="0.35">
      <c r="B76" s="86"/>
    </row>
    <row r="77" spans="2:2" x14ac:dyDescent="0.35">
      <c r="B77" s="86"/>
    </row>
    <row r="78" spans="2:2" x14ac:dyDescent="0.35">
      <c r="B78" s="86"/>
    </row>
    <row r="79" spans="2:2" x14ac:dyDescent="0.35">
      <c r="B79" s="86"/>
    </row>
    <row r="80" spans="2:2" x14ac:dyDescent="0.35">
      <c r="B80" s="86"/>
    </row>
    <row r="81" spans="2:2" x14ac:dyDescent="0.35">
      <c r="B81" s="86"/>
    </row>
    <row r="82" spans="2:2" x14ac:dyDescent="0.35">
      <c r="B82" s="86"/>
    </row>
    <row r="83" spans="2:2" x14ac:dyDescent="0.35">
      <c r="B83" s="86"/>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2 WLN11:WLN32 WBR11:WBR32 VRV11:VRV32 VHZ11:VHZ32 UYD11:UYD32 UOH11:UOH32 UEL11:UEL32 TUP11:TUP32 TKT11:TKT32 TAX11:TAX32 SRB11:SRB32 SHF11:SHF32 RXJ11:RXJ32 RNN11:RNN32 RDR11:RDR32 QTV11:QTV32 QJZ11:QJZ32 QAD11:QAD32 PQH11:PQH32 PGL11:PGL32 OWP11:OWP32 OMT11:OMT32 OCX11:OCX32 NTB11:NTB32 NJF11:NJF32 MZJ11:MZJ32 MPN11:MPN32 MFR11:MFR32 LVV11:LVV32 LLZ11:LLZ32 LCD11:LCD32 KSH11:KSH32 KIL11:KIL32 JYP11:JYP32 JOT11:JOT32 JEX11:JEX32 IVB11:IVB32 ILF11:ILF32 IBJ11:IBJ32 HRN11:HRN32 HHR11:HHR32 GXV11:GXV32 GNZ11:GNZ32 GED11:GED32 FUH11:FUH32 FKL11:FKL32 FAP11:FAP32 EQT11:EQT32 EGX11:EGX32 DXB11:DXB32 DNF11:DNF32 DDJ11:DDJ32 CTN11:CTN32 CJR11:CJR32 BZV11:BZV32 BPZ11:BPZ32 BGD11:BGD32 AWH11:AWH32 AML11:AML32 ACP11:ACP32 ST11:ST32 IX11:IX32">
      <formula1>#REF!</formula1>
    </dataValidation>
    <dataValidation type="decimal" allowBlank="1" showInputMessage="1" showErrorMessage="1" sqref="WVL983027:WVL983047 IZ12:IZ32 SV12:SV32 ACR12:ACR32 AMN12:AMN32 AWJ12:AWJ32 BGF12:BGF32 BQB12:BQB32 BZX12:BZX32 CJT12:CJT32 CTP12:CTP32 DDL12:DDL32 DNH12:DNH32 DXD12:DXD32 EGZ12:EGZ32 EQV12:EQV32 FAR12:FAR32 FKN12:FKN32 FUJ12:FUJ32 GEF12:GEF32 GOB12:GOB32 GXX12:GXX32 HHT12:HHT32 HRP12:HRP32 IBL12:IBL32 ILH12:ILH32 IVD12:IVD32 JEZ12:JEZ32 JOV12:JOV32 JYR12:JYR32 KIN12:KIN32 KSJ12:KSJ32 LCF12:LCF32 LMB12:LMB32 LVX12:LVX32 MFT12:MFT32 MPP12:MPP32 MZL12:MZL32 NJH12:NJH32 NTD12:NTD32 OCZ12:OCZ32 OMV12:OMV32 OWR12:OWR32 PGN12:PGN32 PQJ12:PQJ32 QAF12:QAF32 QKB12:QKB32 QTX12:QTX32 RDT12:RDT32 RNP12:RNP32 RXL12:RXL32 SHH12:SHH32 SRD12:SRD32 TAZ12:TAZ32 TKV12:TKV32 TUR12:TUR32 UEN12:UEN32 UOJ12:UOJ32 UYF12:UYF32 VIB12:VIB32 VRX12:VRX32 WBT12:WBT32 WLP12:WLP32 WVL12:WVL32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D12:D32">
      <formula1>0</formula1>
      <formula2>99999999999999900000</formula2>
    </dataValidation>
    <dataValidation type="list" allowBlank="1" showInputMessage="1" showErrorMessage="1" sqref="IW13:IW32 WVI983028:WVI983047 WLM983028:WLM983047 WBQ983028:WBQ983047 VRU983028:VRU983047 VHY983028:VHY983047 UYC983028:UYC983047 UOG983028:UOG983047 UEK983028:UEK983047 TUO983028:TUO983047 TKS983028:TKS983047 TAW983028:TAW983047 SRA983028:SRA983047 SHE983028:SHE983047 RXI983028:RXI983047 RNM983028:RNM983047 RDQ983028:RDQ983047 QTU983028:QTU983047 QJY983028:QJY983047 QAC983028:QAC983047 PQG983028:PQG983047 PGK983028:PGK983047 OWO983028:OWO983047 OMS983028:OMS983047 OCW983028:OCW983047 NTA983028:NTA983047 NJE983028:NJE983047 MZI983028:MZI983047 MPM983028:MPM983047 MFQ983028:MFQ983047 LVU983028:LVU983047 LLY983028:LLY983047 LCC983028:LCC983047 KSG983028:KSG983047 KIK983028:KIK983047 JYO983028:JYO983047 JOS983028:JOS983047 JEW983028:JEW983047 IVA983028:IVA983047 ILE983028:ILE983047 IBI983028:IBI983047 HRM983028:HRM983047 HHQ983028:HHQ983047 GXU983028:GXU983047 GNY983028:GNY983047 GEC983028:GEC983047 FUG983028:FUG983047 FKK983028:FKK983047 FAO983028:FAO983047 EQS983028:EQS983047 EGW983028:EGW983047 DXA983028:DXA983047 DNE983028:DNE983047 DDI983028:DDI983047 CTM983028:CTM983047 CJQ983028:CJQ983047 BZU983028:BZU983047 BPY983028:BPY983047 BGC983028:BGC983047 AWG983028:AWG983047 AMK983028:AMK983047 ACO983028:ACO983047 SS983028:SS983047 IW983028:IW983047 B983028:B983047 WVI917492:WVI917511 WLM917492:WLM917511 WBQ917492:WBQ917511 VRU917492:VRU917511 VHY917492:VHY917511 UYC917492:UYC917511 UOG917492:UOG917511 UEK917492:UEK917511 TUO917492:TUO917511 TKS917492:TKS917511 TAW917492:TAW917511 SRA917492:SRA917511 SHE917492:SHE917511 RXI917492:RXI917511 RNM917492:RNM917511 RDQ917492:RDQ917511 QTU917492:QTU917511 QJY917492:QJY917511 QAC917492:QAC917511 PQG917492:PQG917511 PGK917492:PGK917511 OWO917492:OWO917511 OMS917492:OMS917511 OCW917492:OCW917511 NTA917492:NTA917511 NJE917492:NJE917511 MZI917492:MZI917511 MPM917492:MPM917511 MFQ917492:MFQ917511 LVU917492:LVU917511 LLY917492:LLY917511 LCC917492:LCC917511 KSG917492:KSG917511 KIK917492:KIK917511 JYO917492:JYO917511 JOS917492:JOS917511 JEW917492:JEW917511 IVA917492:IVA917511 ILE917492:ILE917511 IBI917492:IBI917511 HRM917492:HRM917511 HHQ917492:HHQ917511 GXU917492:GXU917511 GNY917492:GNY917511 GEC917492:GEC917511 FUG917492:FUG917511 FKK917492:FKK917511 FAO917492:FAO917511 EQS917492:EQS917511 EGW917492:EGW917511 DXA917492:DXA917511 DNE917492:DNE917511 DDI917492:DDI917511 CTM917492:CTM917511 CJQ917492:CJQ917511 BZU917492:BZU917511 BPY917492:BPY917511 BGC917492:BGC917511 AWG917492:AWG917511 AMK917492:AMK917511 ACO917492:ACO917511 SS917492:SS917511 IW917492:IW917511 B917492:B917511 WVI851956:WVI851975 WLM851956:WLM851975 WBQ851956:WBQ851975 VRU851956:VRU851975 VHY851956:VHY851975 UYC851956:UYC851975 UOG851956:UOG851975 UEK851956:UEK851975 TUO851956:TUO851975 TKS851956:TKS851975 TAW851956:TAW851975 SRA851956:SRA851975 SHE851956:SHE851975 RXI851956:RXI851975 RNM851956:RNM851975 RDQ851956:RDQ851975 QTU851956:QTU851975 QJY851956:QJY851975 QAC851956:QAC851975 PQG851956:PQG851975 PGK851956:PGK851975 OWO851956:OWO851975 OMS851956:OMS851975 OCW851956:OCW851975 NTA851956:NTA851975 NJE851956:NJE851975 MZI851956:MZI851975 MPM851956:MPM851975 MFQ851956:MFQ851975 LVU851956:LVU851975 LLY851956:LLY851975 LCC851956:LCC851975 KSG851956:KSG851975 KIK851956:KIK851975 JYO851956:JYO851975 JOS851956:JOS851975 JEW851956:JEW851975 IVA851956:IVA851975 ILE851956:ILE851975 IBI851956:IBI851975 HRM851956:HRM851975 HHQ851956:HHQ851975 GXU851956:GXU851975 GNY851956:GNY851975 GEC851956:GEC851975 FUG851956:FUG851975 FKK851956:FKK851975 FAO851956:FAO851975 EQS851956:EQS851975 EGW851956:EGW851975 DXA851956:DXA851975 DNE851956:DNE851975 DDI851956:DDI851975 CTM851956:CTM851975 CJQ851956:CJQ851975 BZU851956:BZU851975 BPY851956:BPY851975 BGC851956:BGC851975 AWG851956:AWG851975 AMK851956:AMK851975 ACO851956:ACO851975 SS851956:SS851975 IW851956:IW851975 B851956:B851975 WVI786420:WVI786439 WLM786420:WLM786439 WBQ786420:WBQ786439 VRU786420:VRU786439 VHY786420:VHY786439 UYC786420:UYC786439 UOG786420:UOG786439 UEK786420:UEK786439 TUO786420:TUO786439 TKS786420:TKS786439 TAW786420:TAW786439 SRA786420:SRA786439 SHE786420:SHE786439 RXI786420:RXI786439 RNM786420:RNM786439 RDQ786420:RDQ786439 QTU786420:QTU786439 QJY786420:QJY786439 QAC786420:QAC786439 PQG786420:PQG786439 PGK786420:PGK786439 OWO786420:OWO786439 OMS786420:OMS786439 OCW786420:OCW786439 NTA786420:NTA786439 NJE786420:NJE786439 MZI786420:MZI786439 MPM786420:MPM786439 MFQ786420:MFQ786439 LVU786420:LVU786439 LLY786420:LLY786439 LCC786420:LCC786439 KSG786420:KSG786439 KIK786420:KIK786439 JYO786420:JYO786439 JOS786420:JOS786439 JEW786420:JEW786439 IVA786420:IVA786439 ILE786420:ILE786439 IBI786420:IBI786439 HRM786420:HRM786439 HHQ786420:HHQ786439 GXU786420:GXU786439 GNY786420:GNY786439 GEC786420:GEC786439 FUG786420:FUG786439 FKK786420:FKK786439 FAO786420:FAO786439 EQS786420:EQS786439 EGW786420:EGW786439 DXA786420:DXA786439 DNE786420:DNE786439 DDI786420:DDI786439 CTM786420:CTM786439 CJQ786420:CJQ786439 BZU786420:BZU786439 BPY786420:BPY786439 BGC786420:BGC786439 AWG786420:AWG786439 AMK786420:AMK786439 ACO786420:ACO786439 SS786420:SS786439 IW786420:IW786439 B786420:B786439 WVI720884:WVI720903 WLM720884:WLM720903 WBQ720884:WBQ720903 VRU720884:VRU720903 VHY720884:VHY720903 UYC720884:UYC720903 UOG720884:UOG720903 UEK720884:UEK720903 TUO720884:TUO720903 TKS720884:TKS720903 TAW720884:TAW720903 SRA720884:SRA720903 SHE720884:SHE720903 RXI720884:RXI720903 RNM720884:RNM720903 RDQ720884:RDQ720903 QTU720884:QTU720903 QJY720884:QJY720903 QAC720884:QAC720903 PQG720884:PQG720903 PGK720884:PGK720903 OWO720884:OWO720903 OMS720884:OMS720903 OCW720884:OCW720903 NTA720884:NTA720903 NJE720884:NJE720903 MZI720884:MZI720903 MPM720884:MPM720903 MFQ720884:MFQ720903 LVU720884:LVU720903 LLY720884:LLY720903 LCC720884:LCC720903 KSG720884:KSG720903 KIK720884:KIK720903 JYO720884:JYO720903 JOS720884:JOS720903 JEW720884:JEW720903 IVA720884:IVA720903 ILE720884:ILE720903 IBI720884:IBI720903 HRM720884:HRM720903 HHQ720884:HHQ720903 GXU720884:GXU720903 GNY720884:GNY720903 GEC720884:GEC720903 FUG720884:FUG720903 FKK720884:FKK720903 FAO720884:FAO720903 EQS720884:EQS720903 EGW720884:EGW720903 DXA720884:DXA720903 DNE720884:DNE720903 DDI720884:DDI720903 CTM720884:CTM720903 CJQ720884:CJQ720903 BZU720884:BZU720903 BPY720884:BPY720903 BGC720884:BGC720903 AWG720884:AWG720903 AMK720884:AMK720903 ACO720884:ACO720903 SS720884:SS720903 IW720884:IW720903 B720884:B720903 WVI655348:WVI655367 WLM655348:WLM655367 WBQ655348:WBQ655367 VRU655348:VRU655367 VHY655348:VHY655367 UYC655348:UYC655367 UOG655348:UOG655367 UEK655348:UEK655367 TUO655348:TUO655367 TKS655348:TKS655367 TAW655348:TAW655367 SRA655348:SRA655367 SHE655348:SHE655367 RXI655348:RXI655367 RNM655348:RNM655367 RDQ655348:RDQ655367 QTU655348:QTU655367 QJY655348:QJY655367 QAC655348:QAC655367 PQG655348:PQG655367 PGK655348:PGK655367 OWO655348:OWO655367 OMS655348:OMS655367 OCW655348:OCW655367 NTA655348:NTA655367 NJE655348:NJE655367 MZI655348:MZI655367 MPM655348:MPM655367 MFQ655348:MFQ655367 LVU655348:LVU655367 LLY655348:LLY655367 LCC655348:LCC655367 KSG655348:KSG655367 KIK655348:KIK655367 JYO655348:JYO655367 JOS655348:JOS655367 JEW655348:JEW655367 IVA655348:IVA655367 ILE655348:ILE655367 IBI655348:IBI655367 HRM655348:HRM655367 HHQ655348:HHQ655367 GXU655348:GXU655367 GNY655348:GNY655367 GEC655348:GEC655367 FUG655348:FUG655367 FKK655348:FKK655367 FAO655348:FAO655367 EQS655348:EQS655367 EGW655348:EGW655367 DXA655348:DXA655367 DNE655348:DNE655367 DDI655348:DDI655367 CTM655348:CTM655367 CJQ655348:CJQ655367 BZU655348:BZU655367 BPY655348:BPY655367 BGC655348:BGC655367 AWG655348:AWG655367 AMK655348:AMK655367 ACO655348:ACO655367 SS655348:SS655367 IW655348:IW655367 B655348:B655367 WVI589812:WVI589831 WLM589812:WLM589831 WBQ589812:WBQ589831 VRU589812:VRU589831 VHY589812:VHY589831 UYC589812:UYC589831 UOG589812:UOG589831 UEK589812:UEK589831 TUO589812:TUO589831 TKS589812:TKS589831 TAW589812:TAW589831 SRA589812:SRA589831 SHE589812:SHE589831 RXI589812:RXI589831 RNM589812:RNM589831 RDQ589812:RDQ589831 QTU589812:QTU589831 QJY589812:QJY589831 QAC589812:QAC589831 PQG589812:PQG589831 PGK589812:PGK589831 OWO589812:OWO589831 OMS589812:OMS589831 OCW589812:OCW589831 NTA589812:NTA589831 NJE589812:NJE589831 MZI589812:MZI589831 MPM589812:MPM589831 MFQ589812:MFQ589831 LVU589812:LVU589831 LLY589812:LLY589831 LCC589812:LCC589831 KSG589812:KSG589831 KIK589812:KIK589831 JYO589812:JYO589831 JOS589812:JOS589831 JEW589812:JEW589831 IVA589812:IVA589831 ILE589812:ILE589831 IBI589812:IBI589831 HRM589812:HRM589831 HHQ589812:HHQ589831 GXU589812:GXU589831 GNY589812:GNY589831 GEC589812:GEC589831 FUG589812:FUG589831 FKK589812:FKK589831 FAO589812:FAO589831 EQS589812:EQS589831 EGW589812:EGW589831 DXA589812:DXA589831 DNE589812:DNE589831 DDI589812:DDI589831 CTM589812:CTM589831 CJQ589812:CJQ589831 BZU589812:BZU589831 BPY589812:BPY589831 BGC589812:BGC589831 AWG589812:AWG589831 AMK589812:AMK589831 ACO589812:ACO589831 SS589812:SS589831 IW589812:IW589831 B589812:B589831 WVI524276:WVI524295 WLM524276:WLM524295 WBQ524276:WBQ524295 VRU524276:VRU524295 VHY524276:VHY524295 UYC524276:UYC524295 UOG524276:UOG524295 UEK524276:UEK524295 TUO524276:TUO524295 TKS524276:TKS524295 TAW524276:TAW524295 SRA524276:SRA524295 SHE524276:SHE524295 RXI524276:RXI524295 RNM524276:RNM524295 RDQ524276:RDQ524295 QTU524276:QTU524295 QJY524276:QJY524295 QAC524276:QAC524295 PQG524276:PQG524295 PGK524276:PGK524295 OWO524276:OWO524295 OMS524276:OMS524295 OCW524276:OCW524295 NTA524276:NTA524295 NJE524276:NJE524295 MZI524276:MZI524295 MPM524276:MPM524295 MFQ524276:MFQ524295 LVU524276:LVU524295 LLY524276:LLY524295 LCC524276:LCC524295 KSG524276:KSG524295 KIK524276:KIK524295 JYO524276:JYO524295 JOS524276:JOS524295 JEW524276:JEW524295 IVA524276:IVA524295 ILE524276:ILE524295 IBI524276:IBI524295 HRM524276:HRM524295 HHQ524276:HHQ524295 GXU524276:GXU524295 GNY524276:GNY524295 GEC524276:GEC524295 FUG524276:FUG524295 FKK524276:FKK524295 FAO524276:FAO524295 EQS524276:EQS524295 EGW524276:EGW524295 DXA524276:DXA524295 DNE524276:DNE524295 DDI524276:DDI524295 CTM524276:CTM524295 CJQ524276:CJQ524295 BZU524276:BZU524295 BPY524276:BPY524295 BGC524276:BGC524295 AWG524276:AWG524295 AMK524276:AMK524295 ACO524276:ACO524295 SS524276:SS524295 IW524276:IW524295 B524276:B524295 WVI458740:WVI458759 WLM458740:WLM458759 WBQ458740:WBQ458759 VRU458740:VRU458759 VHY458740:VHY458759 UYC458740:UYC458759 UOG458740:UOG458759 UEK458740:UEK458759 TUO458740:TUO458759 TKS458740:TKS458759 TAW458740:TAW458759 SRA458740:SRA458759 SHE458740:SHE458759 RXI458740:RXI458759 RNM458740:RNM458759 RDQ458740:RDQ458759 QTU458740:QTU458759 QJY458740:QJY458759 QAC458740:QAC458759 PQG458740:PQG458759 PGK458740:PGK458759 OWO458740:OWO458759 OMS458740:OMS458759 OCW458740:OCW458759 NTA458740:NTA458759 NJE458740:NJE458759 MZI458740:MZI458759 MPM458740:MPM458759 MFQ458740:MFQ458759 LVU458740:LVU458759 LLY458740:LLY458759 LCC458740:LCC458759 KSG458740:KSG458759 KIK458740:KIK458759 JYO458740:JYO458759 JOS458740:JOS458759 JEW458740:JEW458759 IVA458740:IVA458759 ILE458740:ILE458759 IBI458740:IBI458759 HRM458740:HRM458759 HHQ458740:HHQ458759 GXU458740:GXU458759 GNY458740:GNY458759 GEC458740:GEC458759 FUG458740:FUG458759 FKK458740:FKK458759 FAO458740:FAO458759 EQS458740:EQS458759 EGW458740:EGW458759 DXA458740:DXA458759 DNE458740:DNE458759 DDI458740:DDI458759 CTM458740:CTM458759 CJQ458740:CJQ458759 BZU458740:BZU458759 BPY458740:BPY458759 BGC458740:BGC458759 AWG458740:AWG458759 AMK458740:AMK458759 ACO458740:ACO458759 SS458740:SS458759 IW458740:IW458759 B458740:B458759 WVI393204:WVI393223 WLM393204:WLM393223 WBQ393204:WBQ393223 VRU393204:VRU393223 VHY393204:VHY393223 UYC393204:UYC393223 UOG393204:UOG393223 UEK393204:UEK393223 TUO393204:TUO393223 TKS393204:TKS393223 TAW393204:TAW393223 SRA393204:SRA393223 SHE393204:SHE393223 RXI393204:RXI393223 RNM393204:RNM393223 RDQ393204:RDQ393223 QTU393204:QTU393223 QJY393204:QJY393223 QAC393204:QAC393223 PQG393204:PQG393223 PGK393204:PGK393223 OWO393204:OWO393223 OMS393204:OMS393223 OCW393204:OCW393223 NTA393204:NTA393223 NJE393204:NJE393223 MZI393204:MZI393223 MPM393204:MPM393223 MFQ393204:MFQ393223 LVU393204:LVU393223 LLY393204:LLY393223 LCC393204:LCC393223 KSG393204:KSG393223 KIK393204:KIK393223 JYO393204:JYO393223 JOS393204:JOS393223 JEW393204:JEW393223 IVA393204:IVA393223 ILE393204:ILE393223 IBI393204:IBI393223 HRM393204:HRM393223 HHQ393204:HHQ393223 GXU393204:GXU393223 GNY393204:GNY393223 GEC393204:GEC393223 FUG393204:FUG393223 FKK393204:FKK393223 FAO393204:FAO393223 EQS393204:EQS393223 EGW393204:EGW393223 DXA393204:DXA393223 DNE393204:DNE393223 DDI393204:DDI393223 CTM393204:CTM393223 CJQ393204:CJQ393223 BZU393204:BZU393223 BPY393204:BPY393223 BGC393204:BGC393223 AWG393204:AWG393223 AMK393204:AMK393223 ACO393204:ACO393223 SS393204:SS393223 IW393204:IW393223 B393204:B393223 WVI327668:WVI327687 WLM327668:WLM327687 WBQ327668:WBQ327687 VRU327668:VRU327687 VHY327668:VHY327687 UYC327668:UYC327687 UOG327668:UOG327687 UEK327668:UEK327687 TUO327668:TUO327687 TKS327668:TKS327687 TAW327668:TAW327687 SRA327668:SRA327687 SHE327668:SHE327687 RXI327668:RXI327687 RNM327668:RNM327687 RDQ327668:RDQ327687 QTU327668:QTU327687 QJY327668:QJY327687 QAC327668:QAC327687 PQG327668:PQG327687 PGK327668:PGK327687 OWO327668:OWO327687 OMS327668:OMS327687 OCW327668:OCW327687 NTA327668:NTA327687 NJE327668:NJE327687 MZI327668:MZI327687 MPM327668:MPM327687 MFQ327668:MFQ327687 LVU327668:LVU327687 LLY327668:LLY327687 LCC327668:LCC327687 KSG327668:KSG327687 KIK327668:KIK327687 JYO327668:JYO327687 JOS327668:JOS327687 JEW327668:JEW327687 IVA327668:IVA327687 ILE327668:ILE327687 IBI327668:IBI327687 HRM327668:HRM327687 HHQ327668:HHQ327687 GXU327668:GXU327687 GNY327668:GNY327687 GEC327668:GEC327687 FUG327668:FUG327687 FKK327668:FKK327687 FAO327668:FAO327687 EQS327668:EQS327687 EGW327668:EGW327687 DXA327668:DXA327687 DNE327668:DNE327687 DDI327668:DDI327687 CTM327668:CTM327687 CJQ327668:CJQ327687 BZU327668:BZU327687 BPY327668:BPY327687 BGC327668:BGC327687 AWG327668:AWG327687 AMK327668:AMK327687 ACO327668:ACO327687 SS327668:SS327687 IW327668:IW327687 B327668:B327687 WVI262132:WVI262151 WLM262132:WLM262151 WBQ262132:WBQ262151 VRU262132:VRU262151 VHY262132:VHY262151 UYC262132:UYC262151 UOG262132:UOG262151 UEK262132:UEK262151 TUO262132:TUO262151 TKS262132:TKS262151 TAW262132:TAW262151 SRA262132:SRA262151 SHE262132:SHE262151 RXI262132:RXI262151 RNM262132:RNM262151 RDQ262132:RDQ262151 QTU262132:QTU262151 QJY262132:QJY262151 QAC262132:QAC262151 PQG262132:PQG262151 PGK262132:PGK262151 OWO262132:OWO262151 OMS262132:OMS262151 OCW262132:OCW262151 NTA262132:NTA262151 NJE262132:NJE262151 MZI262132:MZI262151 MPM262132:MPM262151 MFQ262132:MFQ262151 LVU262132:LVU262151 LLY262132:LLY262151 LCC262132:LCC262151 KSG262132:KSG262151 KIK262132:KIK262151 JYO262132:JYO262151 JOS262132:JOS262151 JEW262132:JEW262151 IVA262132:IVA262151 ILE262132:ILE262151 IBI262132:IBI262151 HRM262132:HRM262151 HHQ262132:HHQ262151 GXU262132:GXU262151 GNY262132:GNY262151 GEC262132:GEC262151 FUG262132:FUG262151 FKK262132:FKK262151 FAO262132:FAO262151 EQS262132:EQS262151 EGW262132:EGW262151 DXA262132:DXA262151 DNE262132:DNE262151 DDI262132:DDI262151 CTM262132:CTM262151 CJQ262132:CJQ262151 BZU262132:BZU262151 BPY262132:BPY262151 BGC262132:BGC262151 AWG262132:AWG262151 AMK262132:AMK262151 ACO262132:ACO262151 SS262132:SS262151 IW262132:IW262151 B262132:B262151 WVI196596:WVI196615 WLM196596:WLM196615 WBQ196596:WBQ196615 VRU196596:VRU196615 VHY196596:VHY196615 UYC196596:UYC196615 UOG196596:UOG196615 UEK196596:UEK196615 TUO196596:TUO196615 TKS196596:TKS196615 TAW196596:TAW196615 SRA196596:SRA196615 SHE196596:SHE196615 RXI196596:RXI196615 RNM196596:RNM196615 RDQ196596:RDQ196615 QTU196596:QTU196615 QJY196596:QJY196615 QAC196596:QAC196615 PQG196596:PQG196615 PGK196596:PGK196615 OWO196596:OWO196615 OMS196596:OMS196615 OCW196596:OCW196615 NTA196596:NTA196615 NJE196596:NJE196615 MZI196596:MZI196615 MPM196596:MPM196615 MFQ196596:MFQ196615 LVU196596:LVU196615 LLY196596:LLY196615 LCC196596:LCC196615 KSG196596:KSG196615 KIK196596:KIK196615 JYO196596:JYO196615 JOS196596:JOS196615 JEW196596:JEW196615 IVA196596:IVA196615 ILE196596:ILE196615 IBI196596:IBI196615 HRM196596:HRM196615 HHQ196596:HHQ196615 GXU196596:GXU196615 GNY196596:GNY196615 GEC196596:GEC196615 FUG196596:FUG196615 FKK196596:FKK196615 FAO196596:FAO196615 EQS196596:EQS196615 EGW196596:EGW196615 DXA196596:DXA196615 DNE196596:DNE196615 DDI196596:DDI196615 CTM196596:CTM196615 CJQ196596:CJQ196615 BZU196596:BZU196615 BPY196596:BPY196615 BGC196596:BGC196615 AWG196596:AWG196615 AMK196596:AMK196615 ACO196596:ACO196615 SS196596:SS196615 IW196596:IW196615 B196596:B196615 WVI131060:WVI131079 WLM131060:WLM131079 WBQ131060:WBQ131079 VRU131060:VRU131079 VHY131060:VHY131079 UYC131060:UYC131079 UOG131060:UOG131079 UEK131060:UEK131079 TUO131060:TUO131079 TKS131060:TKS131079 TAW131060:TAW131079 SRA131060:SRA131079 SHE131060:SHE131079 RXI131060:RXI131079 RNM131060:RNM131079 RDQ131060:RDQ131079 QTU131060:QTU131079 QJY131060:QJY131079 QAC131060:QAC131079 PQG131060:PQG131079 PGK131060:PGK131079 OWO131060:OWO131079 OMS131060:OMS131079 OCW131060:OCW131079 NTA131060:NTA131079 NJE131060:NJE131079 MZI131060:MZI131079 MPM131060:MPM131079 MFQ131060:MFQ131079 LVU131060:LVU131079 LLY131060:LLY131079 LCC131060:LCC131079 KSG131060:KSG131079 KIK131060:KIK131079 JYO131060:JYO131079 JOS131060:JOS131079 JEW131060:JEW131079 IVA131060:IVA131079 ILE131060:ILE131079 IBI131060:IBI131079 HRM131060:HRM131079 HHQ131060:HHQ131079 GXU131060:GXU131079 GNY131060:GNY131079 GEC131060:GEC131079 FUG131060:FUG131079 FKK131060:FKK131079 FAO131060:FAO131079 EQS131060:EQS131079 EGW131060:EGW131079 DXA131060:DXA131079 DNE131060:DNE131079 DDI131060:DDI131079 CTM131060:CTM131079 CJQ131060:CJQ131079 BZU131060:BZU131079 BPY131060:BPY131079 BGC131060:BGC131079 AWG131060:AWG131079 AMK131060:AMK131079 ACO131060:ACO131079 SS131060:SS131079 IW131060:IW131079 B131060:B131079 WVI65524:WVI65543 WLM65524:WLM65543 WBQ65524:WBQ65543 VRU65524:VRU65543 VHY65524:VHY65543 UYC65524:UYC65543 UOG65524:UOG65543 UEK65524:UEK65543 TUO65524:TUO65543 TKS65524:TKS65543 TAW65524:TAW65543 SRA65524:SRA65543 SHE65524:SHE65543 RXI65524:RXI65543 RNM65524:RNM65543 RDQ65524:RDQ65543 QTU65524:QTU65543 QJY65524:QJY65543 QAC65524:QAC65543 PQG65524:PQG65543 PGK65524:PGK65543 OWO65524:OWO65543 OMS65524:OMS65543 OCW65524:OCW65543 NTA65524:NTA65543 NJE65524:NJE65543 MZI65524:MZI65543 MPM65524:MPM65543 MFQ65524:MFQ65543 LVU65524:LVU65543 LLY65524:LLY65543 LCC65524:LCC65543 KSG65524:KSG65543 KIK65524:KIK65543 JYO65524:JYO65543 JOS65524:JOS65543 JEW65524:JEW65543 IVA65524:IVA65543 ILE65524:ILE65543 IBI65524:IBI65543 HRM65524:HRM65543 HHQ65524:HHQ65543 GXU65524:GXU65543 GNY65524:GNY65543 GEC65524:GEC65543 FUG65524:FUG65543 FKK65524:FKK65543 FAO65524:FAO65543 EQS65524:EQS65543 EGW65524:EGW65543 DXA65524:DXA65543 DNE65524:DNE65543 DDI65524:DDI65543 CTM65524:CTM65543 CJQ65524:CJQ65543 BZU65524:BZU65543 BPY65524:BPY65543 BGC65524:BGC65543 AWG65524:AWG65543 AMK65524:AMK65543 ACO65524:ACO65543 SS65524:SS65543 IW65524:IW65543 B65524:B65543 WVI13:WVI32 WLM13:WLM32 WBQ13:WBQ32 VRU13:VRU32 VHY13:VHY32 UYC13:UYC32 UOG13:UOG32 UEK13:UEK32 TUO13:TUO32 TKS13:TKS32 TAW13:TAW32 SRA13:SRA32 SHE13:SHE32 RXI13:RXI32 RNM13:RNM32 RDQ13:RDQ32 QTU13:QTU32 QJY13:QJY32 QAC13:QAC32 PQG13:PQG32 PGK13:PGK32 OWO13:OWO32 OMS13:OMS32 OCW13:OCW32 NTA13:NTA32 NJE13:NJE32 MZI13:MZI32 MPM13:MPM32 MFQ13:MFQ32 LVU13:LVU32 LLY13:LLY32 LCC13:LCC32 KSG13:KSG32 KIK13:KIK32 JYO13:JYO32 JOS13:JOS32 JEW13:JEW32 IVA13:IVA32 ILE13:ILE32 IBI13:IBI32 HRM13:HRM32 HHQ13:HHQ32 GXU13:GXU32 GNY13:GNY32 GEC13:GEC32 FUG13:FUG32 FKK13:FKK32 FAO13:FAO32 EQS13:EQS32 EGW13:EGW32 DXA13:DXA32 DNE13:DNE32 DDI13:DDI32 CTM13:CTM32 CJQ13:CJQ32 BZU13:BZU32 BPY13:BPY32 BGC13:BGC32 AWG13:AWG32 AMK13:AMK32 ACO13:ACO32 SS13:SS32 B32">
      <formula1>$B$59:$B$98</formula1>
    </dataValidation>
    <dataValidation type="list" allowBlank="1" showInputMessage="1" showErrorMessage="1" sqref="IW12 WVI983027 WLM983027 WBQ983027 VRU983027 VHY983027 UYC983027 UOG983027 UEK983027 TUO983027 TKS983027 TAW983027 SRA983027 SHE983027 RXI983027 RNM983027 RDQ983027 QTU983027 QJY983027 QAC983027 PQG983027 PGK983027 OWO983027 OMS983027 OCW983027 NTA983027 NJE983027 MZI983027 MPM983027 MFQ983027 LVU983027 LLY983027 LCC983027 KSG983027 KIK983027 JYO983027 JOS983027 JEW983027 IVA983027 ILE983027 IBI983027 HRM983027 HHQ983027 GXU983027 GNY983027 GEC983027 FUG983027 FKK983027 FAO983027 EQS983027 EGW983027 DXA983027 DNE983027 DDI983027 CTM983027 CJQ983027 BZU983027 BPY983027 BGC983027 AWG983027 AMK983027 ACO983027 SS983027 IW983027 B983027 WVI917491 WLM917491 WBQ917491 VRU917491 VHY917491 UYC917491 UOG917491 UEK917491 TUO917491 TKS917491 TAW917491 SRA917491 SHE917491 RXI917491 RNM917491 RDQ917491 QTU917491 QJY917491 QAC917491 PQG917491 PGK917491 OWO917491 OMS917491 OCW917491 NTA917491 NJE917491 MZI917491 MPM917491 MFQ917491 LVU917491 LLY917491 LCC917491 KSG917491 KIK917491 JYO917491 JOS917491 JEW917491 IVA917491 ILE917491 IBI917491 HRM917491 HHQ917491 GXU917491 GNY917491 GEC917491 FUG917491 FKK917491 FAO917491 EQS917491 EGW917491 DXA917491 DNE917491 DDI917491 CTM917491 CJQ917491 BZU917491 BPY917491 BGC917491 AWG917491 AMK917491 ACO917491 SS917491 IW917491 B917491 WVI851955 WLM851955 WBQ851955 VRU851955 VHY851955 UYC851955 UOG851955 UEK851955 TUO851955 TKS851955 TAW851955 SRA851955 SHE851955 RXI851955 RNM851955 RDQ851955 QTU851955 QJY851955 QAC851955 PQG851955 PGK851955 OWO851955 OMS851955 OCW851955 NTA851955 NJE851955 MZI851955 MPM851955 MFQ851955 LVU851955 LLY851955 LCC851955 KSG851955 KIK851955 JYO851955 JOS851955 JEW851955 IVA851955 ILE851955 IBI851955 HRM851955 HHQ851955 GXU851955 GNY851955 GEC851955 FUG851955 FKK851955 FAO851955 EQS851955 EGW851955 DXA851955 DNE851955 DDI851955 CTM851955 CJQ851955 BZU851955 BPY851955 BGC851955 AWG851955 AMK851955 ACO851955 SS851955 IW851955 B851955 WVI786419 WLM786419 WBQ786419 VRU786419 VHY786419 UYC786419 UOG786419 UEK786419 TUO786419 TKS786419 TAW786419 SRA786419 SHE786419 RXI786419 RNM786419 RDQ786419 QTU786419 QJY786419 QAC786419 PQG786419 PGK786419 OWO786419 OMS786419 OCW786419 NTA786419 NJE786419 MZI786419 MPM786419 MFQ786419 LVU786419 LLY786419 LCC786419 KSG786419 KIK786419 JYO786419 JOS786419 JEW786419 IVA786419 ILE786419 IBI786419 HRM786419 HHQ786419 GXU786419 GNY786419 GEC786419 FUG786419 FKK786419 FAO786419 EQS786419 EGW786419 DXA786419 DNE786419 DDI786419 CTM786419 CJQ786419 BZU786419 BPY786419 BGC786419 AWG786419 AMK786419 ACO786419 SS786419 IW786419 B786419 WVI720883 WLM720883 WBQ720883 VRU720883 VHY720883 UYC720883 UOG720883 UEK720883 TUO720883 TKS720883 TAW720883 SRA720883 SHE720883 RXI720883 RNM720883 RDQ720883 QTU720883 QJY720883 QAC720883 PQG720883 PGK720883 OWO720883 OMS720883 OCW720883 NTA720883 NJE720883 MZI720883 MPM720883 MFQ720883 LVU720883 LLY720883 LCC720883 KSG720883 KIK720883 JYO720883 JOS720883 JEW720883 IVA720883 ILE720883 IBI720883 HRM720883 HHQ720883 GXU720883 GNY720883 GEC720883 FUG720883 FKK720883 FAO720883 EQS720883 EGW720883 DXA720883 DNE720883 DDI720883 CTM720883 CJQ720883 BZU720883 BPY720883 BGC720883 AWG720883 AMK720883 ACO720883 SS720883 IW720883 B720883 WVI655347 WLM655347 WBQ655347 VRU655347 VHY655347 UYC655347 UOG655347 UEK655347 TUO655347 TKS655347 TAW655347 SRA655347 SHE655347 RXI655347 RNM655347 RDQ655347 QTU655347 QJY655347 QAC655347 PQG655347 PGK655347 OWO655347 OMS655347 OCW655347 NTA655347 NJE655347 MZI655347 MPM655347 MFQ655347 LVU655347 LLY655347 LCC655347 KSG655347 KIK655347 JYO655347 JOS655347 JEW655347 IVA655347 ILE655347 IBI655347 HRM655347 HHQ655347 GXU655347 GNY655347 GEC655347 FUG655347 FKK655347 FAO655347 EQS655347 EGW655347 DXA655347 DNE655347 DDI655347 CTM655347 CJQ655347 BZU655347 BPY655347 BGC655347 AWG655347 AMK655347 ACO655347 SS655347 IW655347 B655347 WVI589811 WLM589811 WBQ589811 VRU589811 VHY589811 UYC589811 UOG589811 UEK589811 TUO589811 TKS589811 TAW589811 SRA589811 SHE589811 RXI589811 RNM589811 RDQ589811 QTU589811 QJY589811 QAC589811 PQG589811 PGK589811 OWO589811 OMS589811 OCW589811 NTA589811 NJE589811 MZI589811 MPM589811 MFQ589811 LVU589811 LLY589811 LCC589811 KSG589811 KIK589811 JYO589811 JOS589811 JEW589811 IVA589811 ILE589811 IBI589811 HRM589811 HHQ589811 GXU589811 GNY589811 GEC589811 FUG589811 FKK589811 FAO589811 EQS589811 EGW589811 DXA589811 DNE589811 DDI589811 CTM589811 CJQ589811 BZU589811 BPY589811 BGC589811 AWG589811 AMK589811 ACO589811 SS589811 IW589811 B589811 WVI524275 WLM524275 WBQ524275 VRU524275 VHY524275 UYC524275 UOG524275 UEK524275 TUO524275 TKS524275 TAW524275 SRA524275 SHE524275 RXI524275 RNM524275 RDQ524275 QTU524275 QJY524275 QAC524275 PQG524275 PGK524275 OWO524275 OMS524275 OCW524275 NTA524275 NJE524275 MZI524275 MPM524275 MFQ524275 LVU524275 LLY524275 LCC524275 KSG524275 KIK524275 JYO524275 JOS524275 JEW524275 IVA524275 ILE524275 IBI524275 HRM524275 HHQ524275 GXU524275 GNY524275 GEC524275 FUG524275 FKK524275 FAO524275 EQS524275 EGW524275 DXA524275 DNE524275 DDI524275 CTM524275 CJQ524275 BZU524275 BPY524275 BGC524275 AWG524275 AMK524275 ACO524275 SS524275 IW524275 B524275 WVI458739 WLM458739 WBQ458739 VRU458739 VHY458739 UYC458739 UOG458739 UEK458739 TUO458739 TKS458739 TAW458739 SRA458739 SHE458739 RXI458739 RNM458739 RDQ458739 QTU458739 QJY458739 QAC458739 PQG458739 PGK458739 OWO458739 OMS458739 OCW458739 NTA458739 NJE458739 MZI458739 MPM458739 MFQ458739 LVU458739 LLY458739 LCC458739 KSG458739 KIK458739 JYO458739 JOS458739 JEW458739 IVA458739 ILE458739 IBI458739 HRM458739 HHQ458739 GXU458739 GNY458739 GEC458739 FUG458739 FKK458739 FAO458739 EQS458739 EGW458739 DXA458739 DNE458739 DDI458739 CTM458739 CJQ458739 BZU458739 BPY458739 BGC458739 AWG458739 AMK458739 ACO458739 SS458739 IW458739 B458739 WVI393203 WLM393203 WBQ393203 VRU393203 VHY393203 UYC393203 UOG393203 UEK393203 TUO393203 TKS393203 TAW393203 SRA393203 SHE393203 RXI393203 RNM393203 RDQ393203 QTU393203 QJY393203 QAC393203 PQG393203 PGK393203 OWO393203 OMS393203 OCW393203 NTA393203 NJE393203 MZI393203 MPM393203 MFQ393203 LVU393203 LLY393203 LCC393203 KSG393203 KIK393203 JYO393203 JOS393203 JEW393203 IVA393203 ILE393203 IBI393203 HRM393203 HHQ393203 GXU393203 GNY393203 GEC393203 FUG393203 FKK393203 FAO393203 EQS393203 EGW393203 DXA393203 DNE393203 DDI393203 CTM393203 CJQ393203 BZU393203 BPY393203 BGC393203 AWG393203 AMK393203 ACO393203 SS393203 IW393203 B393203 WVI327667 WLM327667 WBQ327667 VRU327667 VHY327667 UYC327667 UOG327667 UEK327667 TUO327667 TKS327667 TAW327667 SRA327667 SHE327667 RXI327667 RNM327667 RDQ327667 QTU327667 QJY327667 QAC327667 PQG327667 PGK327667 OWO327667 OMS327667 OCW327667 NTA327667 NJE327667 MZI327667 MPM327667 MFQ327667 LVU327667 LLY327667 LCC327667 KSG327667 KIK327667 JYO327667 JOS327667 JEW327667 IVA327667 ILE327667 IBI327667 HRM327667 HHQ327667 GXU327667 GNY327667 GEC327667 FUG327667 FKK327667 FAO327667 EQS327667 EGW327667 DXA327667 DNE327667 DDI327667 CTM327667 CJQ327667 BZU327667 BPY327667 BGC327667 AWG327667 AMK327667 ACO327667 SS327667 IW327667 B327667 WVI262131 WLM262131 WBQ262131 VRU262131 VHY262131 UYC262131 UOG262131 UEK262131 TUO262131 TKS262131 TAW262131 SRA262131 SHE262131 RXI262131 RNM262131 RDQ262131 QTU262131 QJY262131 QAC262131 PQG262131 PGK262131 OWO262131 OMS262131 OCW262131 NTA262131 NJE262131 MZI262131 MPM262131 MFQ262131 LVU262131 LLY262131 LCC262131 KSG262131 KIK262131 JYO262131 JOS262131 JEW262131 IVA262131 ILE262131 IBI262131 HRM262131 HHQ262131 GXU262131 GNY262131 GEC262131 FUG262131 FKK262131 FAO262131 EQS262131 EGW262131 DXA262131 DNE262131 DDI262131 CTM262131 CJQ262131 BZU262131 BPY262131 BGC262131 AWG262131 AMK262131 ACO262131 SS262131 IW262131 B262131 WVI196595 WLM196595 WBQ196595 VRU196595 VHY196595 UYC196595 UOG196595 UEK196595 TUO196595 TKS196595 TAW196595 SRA196595 SHE196595 RXI196595 RNM196595 RDQ196595 QTU196595 QJY196595 QAC196595 PQG196595 PGK196595 OWO196595 OMS196595 OCW196595 NTA196595 NJE196595 MZI196595 MPM196595 MFQ196595 LVU196595 LLY196595 LCC196595 KSG196595 KIK196595 JYO196595 JOS196595 JEW196595 IVA196595 ILE196595 IBI196595 HRM196595 HHQ196595 GXU196595 GNY196595 GEC196595 FUG196595 FKK196595 FAO196595 EQS196595 EGW196595 DXA196595 DNE196595 DDI196595 CTM196595 CJQ196595 BZU196595 BPY196595 BGC196595 AWG196595 AMK196595 ACO196595 SS196595 IW196595 B196595 WVI131059 WLM131059 WBQ131059 VRU131059 VHY131059 UYC131059 UOG131059 UEK131059 TUO131059 TKS131059 TAW131059 SRA131059 SHE131059 RXI131059 RNM131059 RDQ131059 QTU131059 QJY131059 QAC131059 PQG131059 PGK131059 OWO131059 OMS131059 OCW131059 NTA131059 NJE131059 MZI131059 MPM131059 MFQ131059 LVU131059 LLY131059 LCC131059 KSG131059 KIK131059 JYO131059 JOS131059 JEW131059 IVA131059 ILE131059 IBI131059 HRM131059 HHQ131059 GXU131059 GNY131059 GEC131059 FUG131059 FKK131059 FAO131059 EQS131059 EGW131059 DXA131059 DNE131059 DDI131059 CTM131059 CJQ131059 BZU131059 BPY131059 BGC131059 AWG131059 AMK131059 ACO131059 SS131059 IW131059 B131059 WVI65523 WLM65523 WBQ65523 VRU65523 VHY65523 UYC65523 UOG65523 UEK65523 TUO65523 TKS65523 TAW65523 SRA65523 SHE65523 RXI65523 RNM65523 RDQ65523 QTU65523 QJY65523 QAC65523 PQG65523 PGK65523 OWO65523 OMS65523 OCW65523 NTA65523 NJE65523 MZI65523 MPM65523 MFQ65523 LVU65523 LLY65523 LCC65523 KSG65523 KIK65523 JYO65523 JOS65523 JEW65523 IVA65523 ILE65523 IBI65523 HRM65523 HHQ65523 GXU65523 GNY65523 GEC65523 FUG65523 FKK65523 FAO65523 EQS65523 EGW65523 DXA65523 DNE65523 DDI65523 CTM65523 CJQ65523 BZU65523 BPY65523 BGC65523 AWG65523 AMK65523 ACO65523 SS65523 IW65523 B6552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formula1>$B$60:$B$99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84</v>
      </c>
      <c r="C4" s="101"/>
      <c r="D4" s="101"/>
      <c r="E4" s="101"/>
      <c r="F4" s="80"/>
    </row>
    <row r="6" spans="1:18" ht="134.25" customHeight="1" x14ac:dyDescent="0.35">
      <c r="B6" s="168" t="s">
        <v>59</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9" spans="1:18" ht="15" customHeight="1" x14ac:dyDescent="0.35">
      <c r="B9" s="35" t="s">
        <v>27</v>
      </c>
      <c r="C9" s="169" t="s">
        <v>52</v>
      </c>
      <c r="D9" s="170"/>
      <c r="E9" s="171"/>
    </row>
    <row r="10" spans="1:18" ht="26" x14ac:dyDescent="0.35">
      <c r="B10" s="65" t="s">
        <v>15</v>
      </c>
      <c r="C10" s="66" t="s">
        <v>28</v>
      </c>
      <c r="D10" s="66" t="s">
        <v>50</v>
      </c>
      <c r="E10" s="67" t="s">
        <v>51</v>
      </c>
    </row>
    <row r="11" spans="1:18" x14ac:dyDescent="0.35">
      <c r="B11" s="68" t="s">
        <v>31</v>
      </c>
      <c r="C11" s="69">
        <v>35</v>
      </c>
      <c r="D11" s="70">
        <v>200</v>
      </c>
      <c r="E11" s="71">
        <v>7000</v>
      </c>
      <c r="F11" s="72"/>
    </row>
    <row r="12" spans="1:18" x14ac:dyDescent="0.35">
      <c r="B12" s="73" t="s">
        <v>96</v>
      </c>
      <c r="C12" s="74">
        <f>IF(NOT(ISBLANK(B12)),VLOOKUP(B12,Personnel!$B$12:$H$54,7,FALSE),0)</f>
        <v>169</v>
      </c>
      <c r="D12" s="75">
        <v>1920</v>
      </c>
      <c r="E12" s="74">
        <f>C12*D12</f>
        <v>324480</v>
      </c>
    </row>
    <row r="13" spans="1:18" x14ac:dyDescent="0.35">
      <c r="B13" s="73" t="s">
        <v>100</v>
      </c>
      <c r="C13" s="74">
        <f>IF(NOT(ISBLANK(B13)),VLOOKUP(B13,Personnel!$B$12:$H$54,7,FALSE),0)</f>
        <v>115</v>
      </c>
      <c r="D13" s="75">
        <v>1920</v>
      </c>
      <c r="E13" s="74">
        <f t="shared" ref="E13:E31" si="0">C13*D13</f>
        <v>220800</v>
      </c>
    </row>
    <row r="14" spans="1:18" x14ac:dyDescent="0.35">
      <c r="B14" s="73" t="s">
        <v>101</v>
      </c>
      <c r="C14" s="74">
        <f>IF(NOT(ISBLANK(B14)),VLOOKUP(B14,Personnel!$B$12:$H$54,7,FALSE),0)</f>
        <v>115</v>
      </c>
      <c r="D14" s="75">
        <v>1920</v>
      </c>
      <c r="E14" s="74">
        <f t="shared" si="0"/>
        <v>220800</v>
      </c>
    </row>
    <row r="15" spans="1:18" x14ac:dyDescent="0.35">
      <c r="B15" s="73" t="s">
        <v>102</v>
      </c>
      <c r="C15" s="74">
        <f>IF(NOT(ISBLANK(B15)),VLOOKUP(B15,Personnel!$B$12:$H$54,7,FALSE),0)</f>
        <v>120</v>
      </c>
      <c r="D15" s="75">
        <v>1920</v>
      </c>
      <c r="E15" s="74">
        <f t="shared" si="0"/>
        <v>230400</v>
      </c>
    </row>
    <row r="16" spans="1:18" x14ac:dyDescent="0.35">
      <c r="B16" s="73" t="s">
        <v>108</v>
      </c>
      <c r="C16" s="74">
        <f>IF(NOT(ISBLANK(B16)),VLOOKUP(B16,Personnel!$B$12:$H$54,7,FALSE),0)</f>
        <v>95</v>
      </c>
      <c r="D16" s="75">
        <v>1920</v>
      </c>
      <c r="E16" s="74">
        <f t="shared" si="0"/>
        <v>182400</v>
      </c>
    </row>
    <row r="17" spans="2:5" x14ac:dyDescent="0.35">
      <c r="B17" s="73" t="s">
        <v>109</v>
      </c>
      <c r="C17" s="74">
        <f>IF(NOT(ISBLANK(B17)),VLOOKUP(B17,Personnel!$B$12:$H$54,7,FALSE),0)</f>
        <v>95</v>
      </c>
      <c r="D17" s="75">
        <v>1920</v>
      </c>
      <c r="E17" s="74">
        <f t="shared" si="0"/>
        <v>182400</v>
      </c>
    </row>
    <row r="18" spans="2:5" x14ac:dyDescent="0.35">
      <c r="B18" s="73" t="s">
        <v>111</v>
      </c>
      <c r="C18" s="74">
        <f>IF(NOT(ISBLANK(B18)),VLOOKUP(B18,Personnel!$B$12:$H$54,7,FALSE),0)</f>
        <v>-16000</v>
      </c>
      <c r="D18" s="75">
        <v>12</v>
      </c>
      <c r="E18" s="74">
        <f t="shared" si="0"/>
        <v>-192000</v>
      </c>
    </row>
    <row r="19" spans="2:5" x14ac:dyDescent="0.35">
      <c r="B19" s="73" t="s">
        <v>11</v>
      </c>
      <c r="C19" s="74">
        <f>IF(NOT(ISBLANK(B19)),VLOOKUP(B19,Personnel!$B$12:$H$54,7,FALSE),0)</f>
        <v>0</v>
      </c>
      <c r="D19" s="75"/>
      <c r="E19" s="74">
        <f t="shared" si="0"/>
        <v>0</v>
      </c>
    </row>
    <row r="20" spans="2:5" x14ac:dyDescent="0.35">
      <c r="B20" s="73" t="s">
        <v>11</v>
      </c>
      <c r="C20" s="74">
        <f>IF(NOT(ISBLANK(B20)),VLOOKUP(B20,Personnel!$B$12:$H$54,7,FALSE),0)</f>
        <v>0</v>
      </c>
      <c r="D20" s="75"/>
      <c r="E20" s="74">
        <f t="shared" si="0"/>
        <v>0</v>
      </c>
    </row>
    <row r="21" spans="2:5" x14ac:dyDescent="0.35">
      <c r="B21" s="73" t="s">
        <v>11</v>
      </c>
      <c r="C21" s="74">
        <f>IF(NOT(ISBLANK(B21)),VLOOKUP(B21,Personnel!$B$12:$H$54,7,FALSE),0)</f>
        <v>0</v>
      </c>
      <c r="D21" s="75"/>
      <c r="E21" s="74">
        <f t="shared" si="0"/>
        <v>0</v>
      </c>
    </row>
    <row r="22" spans="2:5" x14ac:dyDescent="0.35">
      <c r="B22" s="73" t="s">
        <v>11</v>
      </c>
      <c r="C22" s="74">
        <f>IF(NOT(ISBLANK(B22)),VLOOKUP(B22,Personnel!$B$12:$H$54,7,FALSE),0)</f>
        <v>0</v>
      </c>
      <c r="D22" s="75"/>
      <c r="E22" s="74">
        <f>C22*D22</f>
        <v>0</v>
      </c>
    </row>
    <row r="23" spans="2:5" x14ac:dyDescent="0.35">
      <c r="B23" s="73" t="s">
        <v>11</v>
      </c>
      <c r="C23" s="74">
        <f>IF(NOT(ISBLANK(B23)),VLOOKUP(B23,Personnel!$B$12:$H$54,7,FALSE),0)</f>
        <v>0</v>
      </c>
      <c r="D23" s="75"/>
      <c r="E23" s="74">
        <f>C23*D23</f>
        <v>0</v>
      </c>
    </row>
    <row r="24" spans="2:5" x14ac:dyDescent="0.35">
      <c r="B24" s="73" t="s">
        <v>11</v>
      </c>
      <c r="C24" s="74">
        <f>IF(NOT(ISBLANK(B24)),VLOOKUP(B24,Personnel!$B$12:$H$54,7,FALSE),0)</f>
        <v>0</v>
      </c>
      <c r="D24" s="75"/>
      <c r="E24" s="74">
        <f>C24*D24</f>
        <v>0</v>
      </c>
    </row>
    <row r="25" spans="2:5" x14ac:dyDescent="0.35">
      <c r="B25" s="73" t="s">
        <v>11</v>
      </c>
      <c r="C25" s="74">
        <f>IF(NOT(ISBLANK(B25)),VLOOKUP(B25,Personnel!$B$12:$H$54,7,FALSE),0)</f>
        <v>0</v>
      </c>
      <c r="D25" s="75"/>
      <c r="E25" s="74">
        <f>C25*D25</f>
        <v>0</v>
      </c>
    </row>
    <row r="26" spans="2:5" x14ac:dyDescent="0.35">
      <c r="B26" s="73" t="s">
        <v>11</v>
      </c>
      <c r="C26" s="74">
        <f>IF(NOT(ISBLANK(B26)),VLOOKUP(B26,Personnel!$B$12:$H$54,7,FALSE),0)</f>
        <v>0</v>
      </c>
      <c r="D26" s="75"/>
      <c r="E26" s="74">
        <f>C26*D26</f>
        <v>0</v>
      </c>
    </row>
    <row r="27" spans="2:5" s="76" customFormat="1" x14ac:dyDescent="0.35">
      <c r="B27" s="73" t="s">
        <v>11</v>
      </c>
      <c r="C27" s="74">
        <f>IF(NOT(ISBLANK(B27)),VLOOKUP(B27,Personnel!$B$12:$H$54,7,FALSE),0)</f>
        <v>0</v>
      </c>
      <c r="D27" s="75"/>
      <c r="E27" s="74">
        <f t="shared" si="0"/>
        <v>0</v>
      </c>
    </row>
    <row r="28" spans="2:5" x14ac:dyDescent="0.35">
      <c r="B28" s="73" t="s">
        <v>11</v>
      </c>
      <c r="C28" s="74">
        <f>IF(NOT(ISBLANK(B28)),VLOOKUP(B28,Personnel!$B$12:$H$54,7,FALSE),0)</f>
        <v>0</v>
      </c>
      <c r="D28" s="75"/>
      <c r="E28" s="74">
        <f t="shared" si="0"/>
        <v>0</v>
      </c>
    </row>
    <row r="29" spans="2:5" x14ac:dyDescent="0.35">
      <c r="B29" s="73" t="s">
        <v>11</v>
      </c>
      <c r="C29" s="74">
        <f>IF(NOT(ISBLANK(B29)),VLOOKUP(B29,Personnel!$B$12:$H$54,7,FALSE),0)</f>
        <v>0</v>
      </c>
      <c r="D29" s="75"/>
      <c r="E29" s="74">
        <f t="shared" si="0"/>
        <v>0</v>
      </c>
    </row>
    <row r="30" spans="2:5" x14ac:dyDescent="0.35">
      <c r="B30" s="73" t="s">
        <v>11</v>
      </c>
      <c r="C30" s="74">
        <f>IF(NOT(ISBLANK(B30)),VLOOKUP(B30,Personnel!$B$12:$H$54,7,FALSE),0)</f>
        <v>0</v>
      </c>
      <c r="D30" s="75"/>
      <c r="E30" s="74">
        <f t="shared" si="0"/>
        <v>0</v>
      </c>
    </row>
    <row r="31" spans="2:5" x14ac:dyDescent="0.35">
      <c r="B31" s="73" t="s">
        <v>11</v>
      </c>
      <c r="C31" s="74">
        <f>IF(NOT(ISBLANK(B31)),VLOOKUP(B31,Personnel!$B$12:$H$54,7,FALSE),0)</f>
        <v>0</v>
      </c>
      <c r="D31" s="75"/>
      <c r="E31" s="74">
        <f t="shared" si="0"/>
        <v>0</v>
      </c>
    </row>
    <row r="32" spans="2:5" x14ac:dyDescent="0.35">
      <c r="B32" s="77"/>
      <c r="C32" s="78"/>
      <c r="D32" s="79"/>
      <c r="E32" s="78"/>
    </row>
    <row r="33" spans="2:5" x14ac:dyDescent="0.35">
      <c r="D33" s="122" t="s">
        <v>74</v>
      </c>
      <c r="E33" s="124">
        <f>SUM(E12:E31)</f>
        <v>1169280</v>
      </c>
    </row>
    <row r="34" spans="2:5" x14ac:dyDescent="0.35">
      <c r="B34" s="82"/>
    </row>
    <row r="35" spans="2:5" ht="12.75" customHeight="1" x14ac:dyDescent="0.35">
      <c r="B35" s="84"/>
      <c r="D35" s="122" t="s">
        <v>71</v>
      </c>
      <c r="E35" s="124">
        <v>70000</v>
      </c>
    </row>
    <row r="36" spans="2:5" x14ac:dyDescent="0.35">
      <c r="D36" s="122"/>
    </row>
    <row r="37" spans="2:5" x14ac:dyDescent="0.35">
      <c r="D37" s="123" t="s">
        <v>72</v>
      </c>
      <c r="E37" s="83">
        <f>SUM(E33:E35)</f>
        <v>1239280</v>
      </c>
    </row>
    <row r="38" spans="2:5" ht="12.75" customHeight="1" x14ac:dyDescent="0.35">
      <c r="B38" s="81"/>
    </row>
    <row r="40" spans="2:5" ht="12" customHeight="1" x14ac:dyDescent="0.35"/>
    <row r="41" spans="2:5" ht="12" customHeight="1" x14ac:dyDescent="0.35"/>
    <row r="42" spans="2:5" ht="42" customHeight="1" x14ac:dyDescent="0.35"/>
    <row r="43" spans="2:5" ht="26.25" customHeight="1" x14ac:dyDescent="0.35"/>
    <row r="44" spans="2:5" ht="40.5" customHeight="1" x14ac:dyDescent="0.35"/>
    <row r="45" spans="2:5" ht="26.25" customHeight="1" x14ac:dyDescent="0.35"/>
    <row r="46" spans="2:5" ht="26.25" customHeight="1" x14ac:dyDescent="0.35"/>
    <row r="47" spans="2:5" ht="26.25" customHeight="1" x14ac:dyDescent="0.35"/>
    <row r="48" spans="2:5" ht="40.5" customHeight="1" x14ac:dyDescent="0.35"/>
    <row r="49" spans="1:6" ht="65.25" customHeight="1" x14ac:dyDescent="0.35"/>
    <row r="50" spans="1:6" ht="52.5" customHeight="1" x14ac:dyDescent="0.35"/>
    <row r="52" spans="1:6" x14ac:dyDescent="0.35">
      <c r="A52" s="84"/>
      <c r="F52" s="84"/>
    </row>
    <row r="53" spans="1:6" ht="52.5" customHeight="1" x14ac:dyDescent="0.35"/>
    <row r="54" spans="1:6" ht="61.5" customHeight="1" x14ac:dyDescent="0.35"/>
    <row r="55" spans="1:6" ht="48"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6"/>
    </row>
    <row r="70" spans="2:2" x14ac:dyDescent="0.35">
      <c r="B70" s="86"/>
    </row>
    <row r="71" spans="2:2" x14ac:dyDescent="0.35">
      <c r="B71" s="86"/>
    </row>
    <row r="72" spans="2:2" x14ac:dyDescent="0.35">
      <c r="B72" s="86"/>
    </row>
    <row r="73" spans="2:2" x14ac:dyDescent="0.35">
      <c r="B73" s="86"/>
    </row>
    <row r="74" spans="2:2" x14ac:dyDescent="0.35">
      <c r="B74" s="86"/>
    </row>
    <row r="75" spans="2:2" x14ac:dyDescent="0.35">
      <c r="B75" s="86"/>
    </row>
    <row r="76" spans="2:2" x14ac:dyDescent="0.35">
      <c r="B76" s="86"/>
    </row>
    <row r="77" spans="2:2" x14ac:dyDescent="0.35">
      <c r="B77" s="86"/>
    </row>
    <row r="78" spans="2:2" x14ac:dyDescent="0.35">
      <c r="B78" s="86"/>
    </row>
    <row r="79" spans="2:2" x14ac:dyDescent="0.35">
      <c r="B79" s="86"/>
    </row>
    <row r="80" spans="2:2" x14ac:dyDescent="0.35">
      <c r="B80" s="86"/>
    </row>
    <row r="81" spans="2:2" x14ac:dyDescent="0.35">
      <c r="B81" s="86"/>
    </row>
    <row r="82" spans="2:2" x14ac:dyDescent="0.35">
      <c r="B82" s="86"/>
    </row>
    <row r="83" spans="2:2" x14ac:dyDescent="0.35">
      <c r="B83" s="86"/>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IW12 WVI983027 WLM983027 WBQ983027 VRU983027 VHY983027 UYC983027 UOG983027 UEK983027 TUO983027 TKS983027 TAW983027 SRA983027 SHE983027 RXI983027 RNM983027 RDQ983027 QTU983027 QJY983027 QAC983027 PQG983027 PGK983027 OWO983027 OMS983027 OCW983027 NTA983027 NJE983027 MZI983027 MPM983027 MFQ983027 LVU983027 LLY983027 LCC983027 KSG983027 KIK983027 JYO983027 JOS983027 JEW983027 IVA983027 ILE983027 IBI983027 HRM983027 HHQ983027 GXU983027 GNY983027 GEC983027 FUG983027 FKK983027 FAO983027 EQS983027 EGW983027 DXA983027 DNE983027 DDI983027 CTM983027 CJQ983027 BZU983027 BPY983027 BGC983027 AWG983027 AMK983027 ACO983027 SS983027 IW983027 B983027 WVI917491 WLM917491 WBQ917491 VRU917491 VHY917491 UYC917491 UOG917491 UEK917491 TUO917491 TKS917491 TAW917491 SRA917491 SHE917491 RXI917491 RNM917491 RDQ917491 QTU917491 QJY917491 QAC917491 PQG917491 PGK917491 OWO917491 OMS917491 OCW917491 NTA917491 NJE917491 MZI917491 MPM917491 MFQ917491 LVU917491 LLY917491 LCC917491 KSG917491 KIK917491 JYO917491 JOS917491 JEW917491 IVA917491 ILE917491 IBI917491 HRM917491 HHQ917491 GXU917491 GNY917491 GEC917491 FUG917491 FKK917491 FAO917491 EQS917491 EGW917491 DXA917491 DNE917491 DDI917491 CTM917491 CJQ917491 BZU917491 BPY917491 BGC917491 AWG917491 AMK917491 ACO917491 SS917491 IW917491 B917491 WVI851955 WLM851955 WBQ851955 VRU851955 VHY851955 UYC851955 UOG851955 UEK851955 TUO851955 TKS851955 TAW851955 SRA851955 SHE851955 RXI851955 RNM851955 RDQ851955 QTU851955 QJY851955 QAC851955 PQG851955 PGK851955 OWO851955 OMS851955 OCW851955 NTA851955 NJE851955 MZI851955 MPM851955 MFQ851955 LVU851955 LLY851955 LCC851955 KSG851955 KIK851955 JYO851955 JOS851955 JEW851955 IVA851955 ILE851955 IBI851955 HRM851955 HHQ851955 GXU851955 GNY851955 GEC851955 FUG851955 FKK851955 FAO851955 EQS851955 EGW851955 DXA851955 DNE851955 DDI851955 CTM851955 CJQ851955 BZU851955 BPY851955 BGC851955 AWG851955 AMK851955 ACO851955 SS851955 IW851955 B851955 WVI786419 WLM786419 WBQ786419 VRU786419 VHY786419 UYC786419 UOG786419 UEK786419 TUO786419 TKS786419 TAW786419 SRA786419 SHE786419 RXI786419 RNM786419 RDQ786419 QTU786419 QJY786419 QAC786419 PQG786419 PGK786419 OWO786419 OMS786419 OCW786419 NTA786419 NJE786419 MZI786419 MPM786419 MFQ786419 LVU786419 LLY786419 LCC786419 KSG786419 KIK786419 JYO786419 JOS786419 JEW786419 IVA786419 ILE786419 IBI786419 HRM786419 HHQ786419 GXU786419 GNY786419 GEC786419 FUG786419 FKK786419 FAO786419 EQS786419 EGW786419 DXA786419 DNE786419 DDI786419 CTM786419 CJQ786419 BZU786419 BPY786419 BGC786419 AWG786419 AMK786419 ACO786419 SS786419 IW786419 B786419 WVI720883 WLM720883 WBQ720883 VRU720883 VHY720883 UYC720883 UOG720883 UEK720883 TUO720883 TKS720883 TAW720883 SRA720883 SHE720883 RXI720883 RNM720883 RDQ720883 QTU720883 QJY720883 QAC720883 PQG720883 PGK720883 OWO720883 OMS720883 OCW720883 NTA720883 NJE720883 MZI720883 MPM720883 MFQ720883 LVU720883 LLY720883 LCC720883 KSG720883 KIK720883 JYO720883 JOS720883 JEW720883 IVA720883 ILE720883 IBI720883 HRM720883 HHQ720883 GXU720883 GNY720883 GEC720883 FUG720883 FKK720883 FAO720883 EQS720883 EGW720883 DXA720883 DNE720883 DDI720883 CTM720883 CJQ720883 BZU720883 BPY720883 BGC720883 AWG720883 AMK720883 ACO720883 SS720883 IW720883 B720883 WVI655347 WLM655347 WBQ655347 VRU655347 VHY655347 UYC655347 UOG655347 UEK655347 TUO655347 TKS655347 TAW655347 SRA655347 SHE655347 RXI655347 RNM655347 RDQ655347 QTU655347 QJY655347 QAC655347 PQG655347 PGK655347 OWO655347 OMS655347 OCW655347 NTA655347 NJE655347 MZI655347 MPM655347 MFQ655347 LVU655347 LLY655347 LCC655347 KSG655347 KIK655347 JYO655347 JOS655347 JEW655347 IVA655347 ILE655347 IBI655347 HRM655347 HHQ655347 GXU655347 GNY655347 GEC655347 FUG655347 FKK655347 FAO655347 EQS655347 EGW655347 DXA655347 DNE655347 DDI655347 CTM655347 CJQ655347 BZU655347 BPY655347 BGC655347 AWG655347 AMK655347 ACO655347 SS655347 IW655347 B655347 WVI589811 WLM589811 WBQ589811 VRU589811 VHY589811 UYC589811 UOG589811 UEK589811 TUO589811 TKS589811 TAW589811 SRA589811 SHE589811 RXI589811 RNM589811 RDQ589811 QTU589811 QJY589811 QAC589811 PQG589811 PGK589811 OWO589811 OMS589811 OCW589811 NTA589811 NJE589811 MZI589811 MPM589811 MFQ589811 LVU589811 LLY589811 LCC589811 KSG589811 KIK589811 JYO589811 JOS589811 JEW589811 IVA589811 ILE589811 IBI589811 HRM589811 HHQ589811 GXU589811 GNY589811 GEC589811 FUG589811 FKK589811 FAO589811 EQS589811 EGW589811 DXA589811 DNE589811 DDI589811 CTM589811 CJQ589811 BZU589811 BPY589811 BGC589811 AWG589811 AMK589811 ACO589811 SS589811 IW589811 B589811 WVI524275 WLM524275 WBQ524275 VRU524275 VHY524275 UYC524275 UOG524275 UEK524275 TUO524275 TKS524275 TAW524275 SRA524275 SHE524275 RXI524275 RNM524275 RDQ524275 QTU524275 QJY524275 QAC524275 PQG524275 PGK524275 OWO524275 OMS524275 OCW524275 NTA524275 NJE524275 MZI524275 MPM524275 MFQ524275 LVU524275 LLY524275 LCC524275 KSG524275 KIK524275 JYO524275 JOS524275 JEW524275 IVA524275 ILE524275 IBI524275 HRM524275 HHQ524275 GXU524275 GNY524275 GEC524275 FUG524275 FKK524275 FAO524275 EQS524275 EGW524275 DXA524275 DNE524275 DDI524275 CTM524275 CJQ524275 BZU524275 BPY524275 BGC524275 AWG524275 AMK524275 ACO524275 SS524275 IW524275 B524275 WVI458739 WLM458739 WBQ458739 VRU458739 VHY458739 UYC458739 UOG458739 UEK458739 TUO458739 TKS458739 TAW458739 SRA458739 SHE458739 RXI458739 RNM458739 RDQ458739 QTU458739 QJY458739 QAC458739 PQG458739 PGK458739 OWO458739 OMS458739 OCW458739 NTA458739 NJE458739 MZI458739 MPM458739 MFQ458739 LVU458739 LLY458739 LCC458739 KSG458739 KIK458739 JYO458739 JOS458739 JEW458739 IVA458739 ILE458739 IBI458739 HRM458739 HHQ458739 GXU458739 GNY458739 GEC458739 FUG458739 FKK458739 FAO458739 EQS458739 EGW458739 DXA458739 DNE458739 DDI458739 CTM458739 CJQ458739 BZU458739 BPY458739 BGC458739 AWG458739 AMK458739 ACO458739 SS458739 IW458739 B458739 WVI393203 WLM393203 WBQ393203 VRU393203 VHY393203 UYC393203 UOG393203 UEK393203 TUO393203 TKS393203 TAW393203 SRA393203 SHE393203 RXI393203 RNM393203 RDQ393203 QTU393203 QJY393203 QAC393203 PQG393203 PGK393203 OWO393203 OMS393203 OCW393203 NTA393203 NJE393203 MZI393203 MPM393203 MFQ393203 LVU393203 LLY393203 LCC393203 KSG393203 KIK393203 JYO393203 JOS393203 JEW393203 IVA393203 ILE393203 IBI393203 HRM393203 HHQ393203 GXU393203 GNY393203 GEC393203 FUG393203 FKK393203 FAO393203 EQS393203 EGW393203 DXA393203 DNE393203 DDI393203 CTM393203 CJQ393203 BZU393203 BPY393203 BGC393203 AWG393203 AMK393203 ACO393203 SS393203 IW393203 B393203 WVI327667 WLM327667 WBQ327667 VRU327667 VHY327667 UYC327667 UOG327667 UEK327667 TUO327667 TKS327667 TAW327667 SRA327667 SHE327667 RXI327667 RNM327667 RDQ327667 QTU327667 QJY327667 QAC327667 PQG327667 PGK327667 OWO327667 OMS327667 OCW327667 NTA327667 NJE327667 MZI327667 MPM327667 MFQ327667 LVU327667 LLY327667 LCC327667 KSG327667 KIK327667 JYO327667 JOS327667 JEW327667 IVA327667 ILE327667 IBI327667 HRM327667 HHQ327667 GXU327667 GNY327667 GEC327667 FUG327667 FKK327667 FAO327667 EQS327667 EGW327667 DXA327667 DNE327667 DDI327667 CTM327667 CJQ327667 BZU327667 BPY327667 BGC327667 AWG327667 AMK327667 ACO327667 SS327667 IW327667 B327667 WVI262131 WLM262131 WBQ262131 VRU262131 VHY262131 UYC262131 UOG262131 UEK262131 TUO262131 TKS262131 TAW262131 SRA262131 SHE262131 RXI262131 RNM262131 RDQ262131 QTU262131 QJY262131 QAC262131 PQG262131 PGK262131 OWO262131 OMS262131 OCW262131 NTA262131 NJE262131 MZI262131 MPM262131 MFQ262131 LVU262131 LLY262131 LCC262131 KSG262131 KIK262131 JYO262131 JOS262131 JEW262131 IVA262131 ILE262131 IBI262131 HRM262131 HHQ262131 GXU262131 GNY262131 GEC262131 FUG262131 FKK262131 FAO262131 EQS262131 EGW262131 DXA262131 DNE262131 DDI262131 CTM262131 CJQ262131 BZU262131 BPY262131 BGC262131 AWG262131 AMK262131 ACO262131 SS262131 IW262131 B262131 WVI196595 WLM196595 WBQ196595 VRU196595 VHY196595 UYC196595 UOG196595 UEK196595 TUO196595 TKS196595 TAW196595 SRA196595 SHE196595 RXI196595 RNM196595 RDQ196595 QTU196595 QJY196595 QAC196595 PQG196595 PGK196595 OWO196595 OMS196595 OCW196595 NTA196595 NJE196595 MZI196595 MPM196595 MFQ196595 LVU196595 LLY196595 LCC196595 KSG196595 KIK196595 JYO196595 JOS196595 JEW196595 IVA196595 ILE196595 IBI196595 HRM196595 HHQ196595 GXU196595 GNY196595 GEC196595 FUG196595 FKK196595 FAO196595 EQS196595 EGW196595 DXA196595 DNE196595 DDI196595 CTM196595 CJQ196595 BZU196595 BPY196595 BGC196595 AWG196595 AMK196595 ACO196595 SS196595 IW196595 B196595 WVI131059 WLM131059 WBQ131059 VRU131059 VHY131059 UYC131059 UOG131059 UEK131059 TUO131059 TKS131059 TAW131059 SRA131059 SHE131059 RXI131059 RNM131059 RDQ131059 QTU131059 QJY131059 QAC131059 PQG131059 PGK131059 OWO131059 OMS131059 OCW131059 NTA131059 NJE131059 MZI131059 MPM131059 MFQ131059 LVU131059 LLY131059 LCC131059 KSG131059 KIK131059 JYO131059 JOS131059 JEW131059 IVA131059 ILE131059 IBI131059 HRM131059 HHQ131059 GXU131059 GNY131059 GEC131059 FUG131059 FKK131059 FAO131059 EQS131059 EGW131059 DXA131059 DNE131059 DDI131059 CTM131059 CJQ131059 BZU131059 BPY131059 BGC131059 AWG131059 AMK131059 ACO131059 SS131059 IW131059 B131059 WVI65523 WLM65523 WBQ65523 VRU65523 VHY65523 UYC65523 UOG65523 UEK65523 TUO65523 TKS65523 TAW65523 SRA65523 SHE65523 RXI65523 RNM65523 RDQ65523 QTU65523 QJY65523 QAC65523 PQG65523 PGK65523 OWO65523 OMS65523 OCW65523 NTA65523 NJE65523 MZI65523 MPM65523 MFQ65523 LVU65523 LLY65523 LCC65523 KSG65523 KIK65523 JYO65523 JOS65523 JEW65523 IVA65523 ILE65523 IBI65523 HRM65523 HHQ65523 GXU65523 GNY65523 GEC65523 FUG65523 FKK65523 FAO65523 EQS65523 EGW65523 DXA65523 DNE65523 DDI65523 CTM65523 CJQ65523 BZU65523 BPY65523 BGC65523 AWG65523 AMK65523 ACO65523 SS65523 IW65523 B6552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formula1>$B$60:$B$99</formula1>
    </dataValidation>
    <dataValidation type="list" allowBlank="1" showInputMessage="1" showErrorMessage="1" sqref="IW13:IW32 WVI983028:WVI983047 WLM983028:WLM983047 WBQ983028:WBQ983047 VRU983028:VRU983047 VHY983028:VHY983047 UYC983028:UYC983047 UOG983028:UOG983047 UEK983028:UEK983047 TUO983028:TUO983047 TKS983028:TKS983047 TAW983028:TAW983047 SRA983028:SRA983047 SHE983028:SHE983047 RXI983028:RXI983047 RNM983028:RNM983047 RDQ983028:RDQ983047 QTU983028:QTU983047 QJY983028:QJY983047 QAC983028:QAC983047 PQG983028:PQG983047 PGK983028:PGK983047 OWO983028:OWO983047 OMS983028:OMS983047 OCW983028:OCW983047 NTA983028:NTA983047 NJE983028:NJE983047 MZI983028:MZI983047 MPM983028:MPM983047 MFQ983028:MFQ983047 LVU983028:LVU983047 LLY983028:LLY983047 LCC983028:LCC983047 KSG983028:KSG983047 KIK983028:KIK983047 JYO983028:JYO983047 JOS983028:JOS983047 JEW983028:JEW983047 IVA983028:IVA983047 ILE983028:ILE983047 IBI983028:IBI983047 HRM983028:HRM983047 HHQ983028:HHQ983047 GXU983028:GXU983047 GNY983028:GNY983047 GEC983028:GEC983047 FUG983028:FUG983047 FKK983028:FKK983047 FAO983028:FAO983047 EQS983028:EQS983047 EGW983028:EGW983047 DXA983028:DXA983047 DNE983028:DNE983047 DDI983028:DDI983047 CTM983028:CTM983047 CJQ983028:CJQ983047 BZU983028:BZU983047 BPY983028:BPY983047 BGC983028:BGC983047 AWG983028:AWG983047 AMK983028:AMK983047 ACO983028:ACO983047 SS983028:SS983047 IW983028:IW983047 B983028:B983047 WVI917492:WVI917511 WLM917492:WLM917511 WBQ917492:WBQ917511 VRU917492:VRU917511 VHY917492:VHY917511 UYC917492:UYC917511 UOG917492:UOG917511 UEK917492:UEK917511 TUO917492:TUO917511 TKS917492:TKS917511 TAW917492:TAW917511 SRA917492:SRA917511 SHE917492:SHE917511 RXI917492:RXI917511 RNM917492:RNM917511 RDQ917492:RDQ917511 QTU917492:QTU917511 QJY917492:QJY917511 QAC917492:QAC917511 PQG917492:PQG917511 PGK917492:PGK917511 OWO917492:OWO917511 OMS917492:OMS917511 OCW917492:OCW917511 NTA917492:NTA917511 NJE917492:NJE917511 MZI917492:MZI917511 MPM917492:MPM917511 MFQ917492:MFQ917511 LVU917492:LVU917511 LLY917492:LLY917511 LCC917492:LCC917511 KSG917492:KSG917511 KIK917492:KIK917511 JYO917492:JYO917511 JOS917492:JOS917511 JEW917492:JEW917511 IVA917492:IVA917511 ILE917492:ILE917511 IBI917492:IBI917511 HRM917492:HRM917511 HHQ917492:HHQ917511 GXU917492:GXU917511 GNY917492:GNY917511 GEC917492:GEC917511 FUG917492:FUG917511 FKK917492:FKK917511 FAO917492:FAO917511 EQS917492:EQS917511 EGW917492:EGW917511 DXA917492:DXA917511 DNE917492:DNE917511 DDI917492:DDI917511 CTM917492:CTM917511 CJQ917492:CJQ917511 BZU917492:BZU917511 BPY917492:BPY917511 BGC917492:BGC917511 AWG917492:AWG917511 AMK917492:AMK917511 ACO917492:ACO917511 SS917492:SS917511 IW917492:IW917511 B917492:B917511 WVI851956:WVI851975 WLM851956:WLM851975 WBQ851956:WBQ851975 VRU851956:VRU851975 VHY851956:VHY851975 UYC851956:UYC851975 UOG851956:UOG851975 UEK851956:UEK851975 TUO851956:TUO851975 TKS851956:TKS851975 TAW851956:TAW851975 SRA851956:SRA851975 SHE851956:SHE851975 RXI851956:RXI851975 RNM851956:RNM851975 RDQ851956:RDQ851975 QTU851956:QTU851975 QJY851956:QJY851975 QAC851956:QAC851975 PQG851956:PQG851975 PGK851956:PGK851975 OWO851956:OWO851975 OMS851956:OMS851975 OCW851956:OCW851975 NTA851956:NTA851975 NJE851956:NJE851975 MZI851956:MZI851975 MPM851956:MPM851975 MFQ851956:MFQ851975 LVU851956:LVU851975 LLY851956:LLY851975 LCC851956:LCC851975 KSG851956:KSG851975 KIK851956:KIK851975 JYO851956:JYO851975 JOS851956:JOS851975 JEW851956:JEW851975 IVA851956:IVA851975 ILE851956:ILE851975 IBI851956:IBI851975 HRM851956:HRM851975 HHQ851956:HHQ851975 GXU851956:GXU851975 GNY851956:GNY851975 GEC851956:GEC851975 FUG851956:FUG851975 FKK851956:FKK851975 FAO851956:FAO851975 EQS851956:EQS851975 EGW851956:EGW851975 DXA851956:DXA851975 DNE851956:DNE851975 DDI851956:DDI851975 CTM851956:CTM851975 CJQ851956:CJQ851975 BZU851956:BZU851975 BPY851956:BPY851975 BGC851956:BGC851975 AWG851956:AWG851975 AMK851956:AMK851975 ACO851956:ACO851975 SS851956:SS851975 IW851956:IW851975 B851956:B851975 WVI786420:WVI786439 WLM786420:WLM786439 WBQ786420:WBQ786439 VRU786420:VRU786439 VHY786420:VHY786439 UYC786420:UYC786439 UOG786420:UOG786439 UEK786420:UEK786439 TUO786420:TUO786439 TKS786420:TKS786439 TAW786420:TAW786439 SRA786420:SRA786439 SHE786420:SHE786439 RXI786420:RXI786439 RNM786420:RNM786439 RDQ786420:RDQ786439 QTU786420:QTU786439 QJY786420:QJY786439 QAC786420:QAC786439 PQG786420:PQG786439 PGK786420:PGK786439 OWO786420:OWO786439 OMS786420:OMS786439 OCW786420:OCW786439 NTA786420:NTA786439 NJE786420:NJE786439 MZI786420:MZI786439 MPM786420:MPM786439 MFQ786420:MFQ786439 LVU786420:LVU786439 LLY786420:LLY786439 LCC786420:LCC786439 KSG786420:KSG786439 KIK786420:KIK786439 JYO786420:JYO786439 JOS786420:JOS786439 JEW786420:JEW786439 IVA786420:IVA786439 ILE786420:ILE786439 IBI786420:IBI786439 HRM786420:HRM786439 HHQ786420:HHQ786439 GXU786420:GXU786439 GNY786420:GNY786439 GEC786420:GEC786439 FUG786420:FUG786439 FKK786420:FKK786439 FAO786420:FAO786439 EQS786420:EQS786439 EGW786420:EGW786439 DXA786420:DXA786439 DNE786420:DNE786439 DDI786420:DDI786439 CTM786420:CTM786439 CJQ786420:CJQ786439 BZU786420:BZU786439 BPY786420:BPY786439 BGC786420:BGC786439 AWG786420:AWG786439 AMK786420:AMK786439 ACO786420:ACO786439 SS786420:SS786439 IW786420:IW786439 B786420:B786439 WVI720884:WVI720903 WLM720884:WLM720903 WBQ720884:WBQ720903 VRU720884:VRU720903 VHY720884:VHY720903 UYC720884:UYC720903 UOG720884:UOG720903 UEK720884:UEK720903 TUO720884:TUO720903 TKS720884:TKS720903 TAW720884:TAW720903 SRA720884:SRA720903 SHE720884:SHE720903 RXI720884:RXI720903 RNM720884:RNM720903 RDQ720884:RDQ720903 QTU720884:QTU720903 QJY720884:QJY720903 QAC720884:QAC720903 PQG720884:PQG720903 PGK720884:PGK720903 OWO720884:OWO720903 OMS720884:OMS720903 OCW720884:OCW720903 NTA720884:NTA720903 NJE720884:NJE720903 MZI720884:MZI720903 MPM720884:MPM720903 MFQ720884:MFQ720903 LVU720884:LVU720903 LLY720884:LLY720903 LCC720884:LCC720903 KSG720884:KSG720903 KIK720884:KIK720903 JYO720884:JYO720903 JOS720884:JOS720903 JEW720884:JEW720903 IVA720884:IVA720903 ILE720884:ILE720903 IBI720884:IBI720903 HRM720884:HRM720903 HHQ720884:HHQ720903 GXU720884:GXU720903 GNY720884:GNY720903 GEC720884:GEC720903 FUG720884:FUG720903 FKK720884:FKK720903 FAO720884:FAO720903 EQS720884:EQS720903 EGW720884:EGW720903 DXA720884:DXA720903 DNE720884:DNE720903 DDI720884:DDI720903 CTM720884:CTM720903 CJQ720884:CJQ720903 BZU720884:BZU720903 BPY720884:BPY720903 BGC720884:BGC720903 AWG720884:AWG720903 AMK720884:AMK720903 ACO720884:ACO720903 SS720884:SS720903 IW720884:IW720903 B720884:B720903 WVI655348:WVI655367 WLM655348:WLM655367 WBQ655348:WBQ655367 VRU655348:VRU655367 VHY655348:VHY655367 UYC655348:UYC655367 UOG655348:UOG655367 UEK655348:UEK655367 TUO655348:TUO655367 TKS655348:TKS655367 TAW655348:TAW655367 SRA655348:SRA655367 SHE655348:SHE655367 RXI655348:RXI655367 RNM655348:RNM655367 RDQ655348:RDQ655367 QTU655348:QTU655367 QJY655348:QJY655367 QAC655348:QAC655367 PQG655348:PQG655367 PGK655348:PGK655367 OWO655348:OWO655367 OMS655348:OMS655367 OCW655348:OCW655367 NTA655348:NTA655367 NJE655348:NJE655367 MZI655348:MZI655367 MPM655348:MPM655367 MFQ655348:MFQ655367 LVU655348:LVU655367 LLY655348:LLY655367 LCC655348:LCC655367 KSG655348:KSG655367 KIK655348:KIK655367 JYO655348:JYO655367 JOS655348:JOS655367 JEW655348:JEW655367 IVA655348:IVA655367 ILE655348:ILE655367 IBI655348:IBI655367 HRM655348:HRM655367 HHQ655348:HHQ655367 GXU655348:GXU655367 GNY655348:GNY655367 GEC655348:GEC655367 FUG655348:FUG655367 FKK655348:FKK655367 FAO655348:FAO655367 EQS655348:EQS655367 EGW655348:EGW655367 DXA655348:DXA655367 DNE655348:DNE655367 DDI655348:DDI655367 CTM655348:CTM655367 CJQ655348:CJQ655367 BZU655348:BZU655367 BPY655348:BPY655367 BGC655348:BGC655367 AWG655348:AWG655367 AMK655348:AMK655367 ACO655348:ACO655367 SS655348:SS655367 IW655348:IW655367 B655348:B655367 WVI589812:WVI589831 WLM589812:WLM589831 WBQ589812:WBQ589831 VRU589812:VRU589831 VHY589812:VHY589831 UYC589812:UYC589831 UOG589812:UOG589831 UEK589812:UEK589831 TUO589812:TUO589831 TKS589812:TKS589831 TAW589812:TAW589831 SRA589812:SRA589831 SHE589812:SHE589831 RXI589812:RXI589831 RNM589812:RNM589831 RDQ589812:RDQ589831 QTU589812:QTU589831 QJY589812:QJY589831 QAC589812:QAC589831 PQG589812:PQG589831 PGK589812:PGK589831 OWO589812:OWO589831 OMS589812:OMS589831 OCW589812:OCW589831 NTA589812:NTA589831 NJE589812:NJE589831 MZI589812:MZI589831 MPM589812:MPM589831 MFQ589812:MFQ589831 LVU589812:LVU589831 LLY589812:LLY589831 LCC589812:LCC589831 KSG589812:KSG589831 KIK589812:KIK589831 JYO589812:JYO589831 JOS589812:JOS589831 JEW589812:JEW589831 IVA589812:IVA589831 ILE589812:ILE589831 IBI589812:IBI589831 HRM589812:HRM589831 HHQ589812:HHQ589831 GXU589812:GXU589831 GNY589812:GNY589831 GEC589812:GEC589831 FUG589812:FUG589831 FKK589812:FKK589831 FAO589812:FAO589831 EQS589812:EQS589831 EGW589812:EGW589831 DXA589812:DXA589831 DNE589812:DNE589831 DDI589812:DDI589831 CTM589812:CTM589831 CJQ589812:CJQ589831 BZU589812:BZU589831 BPY589812:BPY589831 BGC589812:BGC589831 AWG589812:AWG589831 AMK589812:AMK589831 ACO589812:ACO589831 SS589812:SS589831 IW589812:IW589831 B589812:B589831 WVI524276:WVI524295 WLM524276:WLM524295 WBQ524276:WBQ524295 VRU524276:VRU524295 VHY524276:VHY524295 UYC524276:UYC524295 UOG524276:UOG524295 UEK524276:UEK524295 TUO524276:TUO524295 TKS524276:TKS524295 TAW524276:TAW524295 SRA524276:SRA524295 SHE524276:SHE524295 RXI524276:RXI524295 RNM524276:RNM524295 RDQ524276:RDQ524295 QTU524276:QTU524295 QJY524276:QJY524295 QAC524276:QAC524295 PQG524276:PQG524295 PGK524276:PGK524295 OWO524276:OWO524295 OMS524276:OMS524295 OCW524276:OCW524295 NTA524276:NTA524295 NJE524276:NJE524295 MZI524276:MZI524295 MPM524276:MPM524295 MFQ524276:MFQ524295 LVU524276:LVU524295 LLY524276:LLY524295 LCC524276:LCC524295 KSG524276:KSG524295 KIK524276:KIK524295 JYO524276:JYO524295 JOS524276:JOS524295 JEW524276:JEW524295 IVA524276:IVA524295 ILE524276:ILE524295 IBI524276:IBI524295 HRM524276:HRM524295 HHQ524276:HHQ524295 GXU524276:GXU524295 GNY524276:GNY524295 GEC524276:GEC524295 FUG524276:FUG524295 FKK524276:FKK524295 FAO524276:FAO524295 EQS524276:EQS524295 EGW524276:EGW524295 DXA524276:DXA524295 DNE524276:DNE524295 DDI524276:DDI524295 CTM524276:CTM524295 CJQ524276:CJQ524295 BZU524276:BZU524295 BPY524276:BPY524295 BGC524276:BGC524295 AWG524276:AWG524295 AMK524276:AMK524295 ACO524276:ACO524295 SS524276:SS524295 IW524276:IW524295 B524276:B524295 WVI458740:WVI458759 WLM458740:WLM458759 WBQ458740:WBQ458759 VRU458740:VRU458759 VHY458740:VHY458759 UYC458740:UYC458759 UOG458740:UOG458759 UEK458740:UEK458759 TUO458740:TUO458759 TKS458740:TKS458759 TAW458740:TAW458759 SRA458740:SRA458759 SHE458740:SHE458759 RXI458740:RXI458759 RNM458740:RNM458759 RDQ458740:RDQ458759 QTU458740:QTU458759 QJY458740:QJY458759 QAC458740:QAC458759 PQG458740:PQG458759 PGK458740:PGK458759 OWO458740:OWO458759 OMS458740:OMS458759 OCW458740:OCW458759 NTA458740:NTA458759 NJE458740:NJE458759 MZI458740:MZI458759 MPM458740:MPM458759 MFQ458740:MFQ458759 LVU458740:LVU458759 LLY458740:LLY458759 LCC458740:LCC458759 KSG458740:KSG458759 KIK458740:KIK458759 JYO458740:JYO458759 JOS458740:JOS458759 JEW458740:JEW458759 IVA458740:IVA458759 ILE458740:ILE458759 IBI458740:IBI458759 HRM458740:HRM458759 HHQ458740:HHQ458759 GXU458740:GXU458759 GNY458740:GNY458759 GEC458740:GEC458759 FUG458740:FUG458759 FKK458740:FKK458759 FAO458740:FAO458759 EQS458740:EQS458759 EGW458740:EGW458759 DXA458740:DXA458759 DNE458740:DNE458759 DDI458740:DDI458759 CTM458740:CTM458759 CJQ458740:CJQ458759 BZU458740:BZU458759 BPY458740:BPY458759 BGC458740:BGC458759 AWG458740:AWG458759 AMK458740:AMK458759 ACO458740:ACO458759 SS458740:SS458759 IW458740:IW458759 B458740:B458759 WVI393204:WVI393223 WLM393204:WLM393223 WBQ393204:WBQ393223 VRU393204:VRU393223 VHY393204:VHY393223 UYC393204:UYC393223 UOG393204:UOG393223 UEK393204:UEK393223 TUO393204:TUO393223 TKS393204:TKS393223 TAW393204:TAW393223 SRA393204:SRA393223 SHE393204:SHE393223 RXI393204:RXI393223 RNM393204:RNM393223 RDQ393204:RDQ393223 QTU393204:QTU393223 QJY393204:QJY393223 QAC393204:QAC393223 PQG393204:PQG393223 PGK393204:PGK393223 OWO393204:OWO393223 OMS393204:OMS393223 OCW393204:OCW393223 NTA393204:NTA393223 NJE393204:NJE393223 MZI393204:MZI393223 MPM393204:MPM393223 MFQ393204:MFQ393223 LVU393204:LVU393223 LLY393204:LLY393223 LCC393204:LCC393223 KSG393204:KSG393223 KIK393204:KIK393223 JYO393204:JYO393223 JOS393204:JOS393223 JEW393204:JEW393223 IVA393204:IVA393223 ILE393204:ILE393223 IBI393204:IBI393223 HRM393204:HRM393223 HHQ393204:HHQ393223 GXU393204:GXU393223 GNY393204:GNY393223 GEC393204:GEC393223 FUG393204:FUG393223 FKK393204:FKK393223 FAO393204:FAO393223 EQS393204:EQS393223 EGW393204:EGW393223 DXA393204:DXA393223 DNE393204:DNE393223 DDI393204:DDI393223 CTM393204:CTM393223 CJQ393204:CJQ393223 BZU393204:BZU393223 BPY393204:BPY393223 BGC393204:BGC393223 AWG393204:AWG393223 AMK393204:AMK393223 ACO393204:ACO393223 SS393204:SS393223 IW393204:IW393223 B393204:B393223 WVI327668:WVI327687 WLM327668:WLM327687 WBQ327668:WBQ327687 VRU327668:VRU327687 VHY327668:VHY327687 UYC327668:UYC327687 UOG327668:UOG327687 UEK327668:UEK327687 TUO327668:TUO327687 TKS327668:TKS327687 TAW327668:TAW327687 SRA327668:SRA327687 SHE327668:SHE327687 RXI327668:RXI327687 RNM327668:RNM327687 RDQ327668:RDQ327687 QTU327668:QTU327687 QJY327668:QJY327687 QAC327668:QAC327687 PQG327668:PQG327687 PGK327668:PGK327687 OWO327668:OWO327687 OMS327668:OMS327687 OCW327668:OCW327687 NTA327668:NTA327687 NJE327668:NJE327687 MZI327668:MZI327687 MPM327668:MPM327687 MFQ327668:MFQ327687 LVU327668:LVU327687 LLY327668:LLY327687 LCC327668:LCC327687 KSG327668:KSG327687 KIK327668:KIK327687 JYO327668:JYO327687 JOS327668:JOS327687 JEW327668:JEW327687 IVA327668:IVA327687 ILE327668:ILE327687 IBI327668:IBI327687 HRM327668:HRM327687 HHQ327668:HHQ327687 GXU327668:GXU327687 GNY327668:GNY327687 GEC327668:GEC327687 FUG327668:FUG327687 FKK327668:FKK327687 FAO327668:FAO327687 EQS327668:EQS327687 EGW327668:EGW327687 DXA327668:DXA327687 DNE327668:DNE327687 DDI327668:DDI327687 CTM327668:CTM327687 CJQ327668:CJQ327687 BZU327668:BZU327687 BPY327668:BPY327687 BGC327668:BGC327687 AWG327668:AWG327687 AMK327668:AMK327687 ACO327668:ACO327687 SS327668:SS327687 IW327668:IW327687 B327668:B327687 WVI262132:WVI262151 WLM262132:WLM262151 WBQ262132:WBQ262151 VRU262132:VRU262151 VHY262132:VHY262151 UYC262132:UYC262151 UOG262132:UOG262151 UEK262132:UEK262151 TUO262132:TUO262151 TKS262132:TKS262151 TAW262132:TAW262151 SRA262132:SRA262151 SHE262132:SHE262151 RXI262132:RXI262151 RNM262132:RNM262151 RDQ262132:RDQ262151 QTU262132:QTU262151 QJY262132:QJY262151 QAC262132:QAC262151 PQG262132:PQG262151 PGK262132:PGK262151 OWO262132:OWO262151 OMS262132:OMS262151 OCW262132:OCW262151 NTA262132:NTA262151 NJE262132:NJE262151 MZI262132:MZI262151 MPM262132:MPM262151 MFQ262132:MFQ262151 LVU262132:LVU262151 LLY262132:LLY262151 LCC262132:LCC262151 KSG262132:KSG262151 KIK262132:KIK262151 JYO262132:JYO262151 JOS262132:JOS262151 JEW262132:JEW262151 IVA262132:IVA262151 ILE262132:ILE262151 IBI262132:IBI262151 HRM262132:HRM262151 HHQ262132:HHQ262151 GXU262132:GXU262151 GNY262132:GNY262151 GEC262132:GEC262151 FUG262132:FUG262151 FKK262132:FKK262151 FAO262132:FAO262151 EQS262132:EQS262151 EGW262132:EGW262151 DXA262132:DXA262151 DNE262132:DNE262151 DDI262132:DDI262151 CTM262132:CTM262151 CJQ262132:CJQ262151 BZU262132:BZU262151 BPY262132:BPY262151 BGC262132:BGC262151 AWG262132:AWG262151 AMK262132:AMK262151 ACO262132:ACO262151 SS262132:SS262151 IW262132:IW262151 B262132:B262151 WVI196596:WVI196615 WLM196596:WLM196615 WBQ196596:WBQ196615 VRU196596:VRU196615 VHY196596:VHY196615 UYC196596:UYC196615 UOG196596:UOG196615 UEK196596:UEK196615 TUO196596:TUO196615 TKS196596:TKS196615 TAW196596:TAW196615 SRA196596:SRA196615 SHE196596:SHE196615 RXI196596:RXI196615 RNM196596:RNM196615 RDQ196596:RDQ196615 QTU196596:QTU196615 QJY196596:QJY196615 QAC196596:QAC196615 PQG196596:PQG196615 PGK196596:PGK196615 OWO196596:OWO196615 OMS196596:OMS196615 OCW196596:OCW196615 NTA196596:NTA196615 NJE196596:NJE196615 MZI196596:MZI196615 MPM196596:MPM196615 MFQ196596:MFQ196615 LVU196596:LVU196615 LLY196596:LLY196615 LCC196596:LCC196615 KSG196596:KSG196615 KIK196596:KIK196615 JYO196596:JYO196615 JOS196596:JOS196615 JEW196596:JEW196615 IVA196596:IVA196615 ILE196596:ILE196615 IBI196596:IBI196615 HRM196596:HRM196615 HHQ196596:HHQ196615 GXU196596:GXU196615 GNY196596:GNY196615 GEC196596:GEC196615 FUG196596:FUG196615 FKK196596:FKK196615 FAO196596:FAO196615 EQS196596:EQS196615 EGW196596:EGW196615 DXA196596:DXA196615 DNE196596:DNE196615 DDI196596:DDI196615 CTM196596:CTM196615 CJQ196596:CJQ196615 BZU196596:BZU196615 BPY196596:BPY196615 BGC196596:BGC196615 AWG196596:AWG196615 AMK196596:AMK196615 ACO196596:ACO196615 SS196596:SS196615 IW196596:IW196615 B196596:B196615 WVI131060:WVI131079 WLM131060:WLM131079 WBQ131060:WBQ131079 VRU131060:VRU131079 VHY131060:VHY131079 UYC131060:UYC131079 UOG131060:UOG131079 UEK131060:UEK131079 TUO131060:TUO131079 TKS131060:TKS131079 TAW131060:TAW131079 SRA131060:SRA131079 SHE131060:SHE131079 RXI131060:RXI131079 RNM131060:RNM131079 RDQ131060:RDQ131079 QTU131060:QTU131079 QJY131060:QJY131079 QAC131060:QAC131079 PQG131060:PQG131079 PGK131060:PGK131079 OWO131060:OWO131079 OMS131060:OMS131079 OCW131060:OCW131079 NTA131060:NTA131079 NJE131060:NJE131079 MZI131060:MZI131079 MPM131060:MPM131079 MFQ131060:MFQ131079 LVU131060:LVU131079 LLY131060:LLY131079 LCC131060:LCC131079 KSG131060:KSG131079 KIK131060:KIK131079 JYO131060:JYO131079 JOS131060:JOS131079 JEW131060:JEW131079 IVA131060:IVA131079 ILE131060:ILE131079 IBI131060:IBI131079 HRM131060:HRM131079 HHQ131060:HHQ131079 GXU131060:GXU131079 GNY131060:GNY131079 GEC131060:GEC131079 FUG131060:FUG131079 FKK131060:FKK131079 FAO131060:FAO131079 EQS131060:EQS131079 EGW131060:EGW131079 DXA131060:DXA131079 DNE131060:DNE131079 DDI131060:DDI131079 CTM131060:CTM131079 CJQ131060:CJQ131079 BZU131060:BZU131079 BPY131060:BPY131079 BGC131060:BGC131079 AWG131060:AWG131079 AMK131060:AMK131079 ACO131060:ACO131079 SS131060:SS131079 IW131060:IW131079 B131060:B131079 WVI65524:WVI65543 WLM65524:WLM65543 WBQ65524:WBQ65543 VRU65524:VRU65543 VHY65524:VHY65543 UYC65524:UYC65543 UOG65524:UOG65543 UEK65524:UEK65543 TUO65524:TUO65543 TKS65524:TKS65543 TAW65524:TAW65543 SRA65524:SRA65543 SHE65524:SHE65543 RXI65524:RXI65543 RNM65524:RNM65543 RDQ65524:RDQ65543 QTU65524:QTU65543 QJY65524:QJY65543 QAC65524:QAC65543 PQG65524:PQG65543 PGK65524:PGK65543 OWO65524:OWO65543 OMS65524:OMS65543 OCW65524:OCW65543 NTA65524:NTA65543 NJE65524:NJE65543 MZI65524:MZI65543 MPM65524:MPM65543 MFQ65524:MFQ65543 LVU65524:LVU65543 LLY65524:LLY65543 LCC65524:LCC65543 KSG65524:KSG65543 KIK65524:KIK65543 JYO65524:JYO65543 JOS65524:JOS65543 JEW65524:JEW65543 IVA65524:IVA65543 ILE65524:ILE65543 IBI65524:IBI65543 HRM65524:HRM65543 HHQ65524:HHQ65543 GXU65524:GXU65543 GNY65524:GNY65543 GEC65524:GEC65543 FUG65524:FUG65543 FKK65524:FKK65543 FAO65524:FAO65543 EQS65524:EQS65543 EGW65524:EGW65543 DXA65524:DXA65543 DNE65524:DNE65543 DDI65524:DDI65543 CTM65524:CTM65543 CJQ65524:CJQ65543 BZU65524:BZU65543 BPY65524:BPY65543 BGC65524:BGC65543 AWG65524:AWG65543 AMK65524:AMK65543 ACO65524:ACO65543 SS65524:SS65543 IW65524:IW65543 B65524:B65543 WVI13:WVI32 WLM13:WLM32 WBQ13:WBQ32 VRU13:VRU32 VHY13:VHY32 UYC13:UYC32 UOG13:UOG32 UEK13:UEK32 TUO13:TUO32 TKS13:TKS32 TAW13:TAW32 SRA13:SRA32 SHE13:SHE32 RXI13:RXI32 RNM13:RNM32 RDQ13:RDQ32 QTU13:QTU32 QJY13:QJY32 QAC13:QAC32 PQG13:PQG32 PGK13:PGK32 OWO13:OWO32 OMS13:OMS32 OCW13:OCW32 NTA13:NTA32 NJE13:NJE32 MZI13:MZI32 MPM13:MPM32 MFQ13:MFQ32 LVU13:LVU32 LLY13:LLY32 LCC13:LCC32 KSG13:KSG32 KIK13:KIK32 JYO13:JYO32 JOS13:JOS32 JEW13:JEW32 IVA13:IVA32 ILE13:ILE32 IBI13:IBI32 HRM13:HRM32 HHQ13:HHQ32 GXU13:GXU32 GNY13:GNY32 GEC13:GEC32 FUG13:FUG32 FKK13:FKK32 FAO13:FAO32 EQS13:EQS32 EGW13:EGW32 DXA13:DXA32 DNE13:DNE32 DDI13:DDI32 CTM13:CTM32 CJQ13:CJQ32 BZU13:BZU32 BPY13:BPY32 BGC13:BGC32 AWG13:AWG32 AMK13:AMK32 ACO13:ACO32 SS13:SS32 B32">
      <formula1>$B$59:$B$98</formula1>
    </dataValidation>
    <dataValidation type="decimal" allowBlank="1" showInputMessage="1" showErrorMessage="1" sqref="WVL983027:WVL983047 IZ12:IZ32 SV12:SV32 ACR12:ACR32 AMN12:AMN32 AWJ12:AWJ32 BGF12:BGF32 BQB12:BQB32 BZX12:BZX32 CJT12:CJT32 CTP12:CTP32 DDL12:DDL32 DNH12:DNH32 DXD12:DXD32 EGZ12:EGZ32 EQV12:EQV32 FAR12:FAR32 FKN12:FKN32 FUJ12:FUJ32 GEF12:GEF32 GOB12:GOB32 GXX12:GXX32 HHT12:HHT32 HRP12:HRP32 IBL12:IBL32 ILH12:ILH32 IVD12:IVD32 JEZ12:JEZ32 JOV12:JOV32 JYR12:JYR32 KIN12:KIN32 KSJ12:KSJ32 LCF12:LCF32 LMB12:LMB32 LVX12:LVX32 MFT12:MFT32 MPP12:MPP32 MZL12:MZL32 NJH12:NJH32 NTD12:NTD32 OCZ12:OCZ32 OMV12:OMV32 OWR12:OWR32 PGN12:PGN32 PQJ12:PQJ32 QAF12:QAF32 QKB12:QKB32 QTX12:QTX32 RDT12:RDT32 RNP12:RNP32 RXL12:RXL32 SHH12:SHH32 SRD12:SRD32 TAZ12:TAZ32 TKV12:TKV32 TUR12:TUR32 UEN12:UEN32 UOJ12:UOJ32 UYF12:UYF32 VIB12:VIB32 VRX12:VRX32 WBT12:WBT32 WLP12:WLP32 WVL12:WVL32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D12:D32">
      <formula1>0</formula1>
      <formula2>99999999999999900000</formula2>
    </dataValidation>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2 WLN11:WLN32 WBR11:WBR32 VRV11:VRV32 VHZ11:VHZ32 UYD11:UYD32 UOH11:UOH32 UEL11:UEL32 TUP11:TUP32 TKT11:TKT32 TAX11:TAX32 SRB11:SRB32 SHF11:SHF32 RXJ11:RXJ32 RNN11:RNN32 RDR11:RDR32 QTV11:QTV32 QJZ11:QJZ32 QAD11:QAD32 PQH11:PQH32 PGL11:PGL32 OWP11:OWP32 OMT11:OMT32 OCX11:OCX32 NTB11:NTB32 NJF11:NJF32 MZJ11:MZJ32 MPN11:MPN32 MFR11:MFR32 LVV11:LVV32 LLZ11:LLZ32 LCD11:LCD32 KSH11:KSH32 KIL11:KIL32 JYP11:JYP32 JOT11:JOT32 JEX11:JEX32 IVB11:IVB32 ILF11:ILF32 IBJ11:IBJ32 HRN11:HRN32 HHR11:HHR32 GXV11:GXV32 GNZ11:GNZ32 GED11:GED32 FUH11:FUH32 FKL11:FKL32 FAP11:FAP32 EQT11:EQT32 EGX11:EGX32 DXB11:DXB32 DNF11:DNF32 DDJ11:DDJ32 CTN11:CTN32 CJR11:CJR32 BZV11:BZV32 BPZ11:BPZ32 BGD11:BGD32 AWH11:AWH32 AML11:AML32 ACP11:ACP32 ST11:ST32 IX11:IX32">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zoomScale="90" zoomScaleNormal="90" workbookViewId="0">
      <selection activeCell="A5" sqref="A5"/>
    </sheetView>
  </sheetViews>
  <sheetFormatPr defaultRowHeight="14.5" x14ac:dyDescent="0.35"/>
  <cols>
    <col min="1" max="1" width="3.1796875" style="2" customWidth="1"/>
    <col min="2" max="2" width="41.453125" style="2" customWidth="1"/>
    <col min="3" max="3" width="35.81640625" style="2" customWidth="1"/>
    <col min="4" max="4" width="21" style="2" customWidth="1"/>
    <col min="5" max="5" width="24.54296875" style="2" customWidth="1"/>
    <col min="6" max="6" width="27.1796875" style="2" customWidth="1"/>
    <col min="7" max="256" width="9.1796875" style="2"/>
    <col min="257" max="257" width="3.1796875" style="2" customWidth="1"/>
    <col min="258" max="258" width="41.453125" style="2" customWidth="1"/>
    <col min="259" max="259" width="35.81640625" style="2" customWidth="1"/>
    <col min="260" max="260" width="21" style="2" customWidth="1"/>
    <col min="261" max="261" width="24.54296875" style="2" customWidth="1"/>
    <col min="262" max="262" width="27.1796875" style="2" customWidth="1"/>
    <col min="263" max="512" width="9.1796875" style="2"/>
    <col min="513" max="513" width="3.1796875" style="2" customWidth="1"/>
    <col min="514" max="514" width="41.453125" style="2" customWidth="1"/>
    <col min="515" max="515" width="35.81640625" style="2" customWidth="1"/>
    <col min="516" max="516" width="21" style="2" customWidth="1"/>
    <col min="517" max="517" width="24.54296875" style="2" customWidth="1"/>
    <col min="518" max="518" width="27.1796875" style="2" customWidth="1"/>
    <col min="519" max="768" width="9.1796875" style="2"/>
    <col min="769" max="769" width="3.1796875" style="2" customWidth="1"/>
    <col min="770" max="770" width="41.453125" style="2" customWidth="1"/>
    <col min="771" max="771" width="35.81640625" style="2" customWidth="1"/>
    <col min="772" max="772" width="21" style="2" customWidth="1"/>
    <col min="773" max="773" width="24.54296875" style="2" customWidth="1"/>
    <col min="774" max="774" width="27.1796875" style="2" customWidth="1"/>
    <col min="775" max="1024" width="9.1796875" style="2"/>
    <col min="1025" max="1025" width="3.1796875" style="2" customWidth="1"/>
    <col min="1026" max="1026" width="41.453125" style="2" customWidth="1"/>
    <col min="1027" max="1027" width="35.81640625" style="2" customWidth="1"/>
    <col min="1028" max="1028" width="21" style="2" customWidth="1"/>
    <col min="1029" max="1029" width="24.54296875" style="2" customWidth="1"/>
    <col min="1030" max="1030" width="27.1796875" style="2" customWidth="1"/>
    <col min="1031" max="1280" width="9.1796875" style="2"/>
    <col min="1281" max="1281" width="3.1796875" style="2" customWidth="1"/>
    <col min="1282" max="1282" width="41.453125" style="2" customWidth="1"/>
    <col min="1283" max="1283" width="35.81640625" style="2" customWidth="1"/>
    <col min="1284" max="1284" width="21" style="2" customWidth="1"/>
    <col min="1285" max="1285" width="24.54296875" style="2" customWidth="1"/>
    <col min="1286" max="1286" width="27.1796875" style="2" customWidth="1"/>
    <col min="1287" max="1536" width="9.1796875" style="2"/>
    <col min="1537" max="1537" width="3.1796875" style="2" customWidth="1"/>
    <col min="1538" max="1538" width="41.453125" style="2" customWidth="1"/>
    <col min="1539" max="1539" width="35.81640625" style="2" customWidth="1"/>
    <col min="1540" max="1540" width="21" style="2" customWidth="1"/>
    <col min="1541" max="1541" width="24.54296875" style="2" customWidth="1"/>
    <col min="1542" max="1542" width="27.1796875" style="2" customWidth="1"/>
    <col min="1543" max="1792" width="9.1796875" style="2"/>
    <col min="1793" max="1793" width="3.1796875" style="2" customWidth="1"/>
    <col min="1794" max="1794" width="41.453125" style="2" customWidth="1"/>
    <col min="1795" max="1795" width="35.81640625" style="2" customWidth="1"/>
    <col min="1796" max="1796" width="21" style="2" customWidth="1"/>
    <col min="1797" max="1797" width="24.54296875" style="2" customWidth="1"/>
    <col min="1798" max="1798" width="27.1796875" style="2" customWidth="1"/>
    <col min="1799" max="2048" width="9.1796875" style="2"/>
    <col min="2049" max="2049" width="3.1796875" style="2" customWidth="1"/>
    <col min="2050" max="2050" width="41.453125" style="2" customWidth="1"/>
    <col min="2051" max="2051" width="35.81640625" style="2" customWidth="1"/>
    <col min="2052" max="2052" width="21" style="2" customWidth="1"/>
    <col min="2053" max="2053" width="24.54296875" style="2" customWidth="1"/>
    <col min="2054" max="2054" width="27.1796875" style="2" customWidth="1"/>
    <col min="2055" max="2304" width="9.1796875" style="2"/>
    <col min="2305" max="2305" width="3.1796875" style="2" customWidth="1"/>
    <col min="2306" max="2306" width="41.453125" style="2" customWidth="1"/>
    <col min="2307" max="2307" width="35.81640625" style="2" customWidth="1"/>
    <col min="2308" max="2308" width="21" style="2" customWidth="1"/>
    <col min="2309" max="2309" width="24.54296875" style="2" customWidth="1"/>
    <col min="2310" max="2310" width="27.1796875" style="2" customWidth="1"/>
    <col min="2311" max="2560" width="9.1796875" style="2"/>
    <col min="2561" max="2561" width="3.1796875" style="2" customWidth="1"/>
    <col min="2562" max="2562" width="41.453125" style="2" customWidth="1"/>
    <col min="2563" max="2563" width="35.81640625" style="2" customWidth="1"/>
    <col min="2564" max="2564" width="21" style="2" customWidth="1"/>
    <col min="2565" max="2565" width="24.54296875" style="2" customWidth="1"/>
    <col min="2566" max="2566" width="27.1796875" style="2" customWidth="1"/>
    <col min="2567" max="2816" width="9.1796875" style="2"/>
    <col min="2817" max="2817" width="3.1796875" style="2" customWidth="1"/>
    <col min="2818" max="2818" width="41.453125" style="2" customWidth="1"/>
    <col min="2819" max="2819" width="35.81640625" style="2" customWidth="1"/>
    <col min="2820" max="2820" width="21" style="2" customWidth="1"/>
    <col min="2821" max="2821" width="24.54296875" style="2" customWidth="1"/>
    <col min="2822" max="2822" width="27.1796875" style="2" customWidth="1"/>
    <col min="2823" max="3072" width="9.1796875" style="2"/>
    <col min="3073" max="3073" width="3.1796875" style="2" customWidth="1"/>
    <col min="3074" max="3074" width="41.453125" style="2" customWidth="1"/>
    <col min="3075" max="3075" width="35.81640625" style="2" customWidth="1"/>
    <col min="3076" max="3076" width="21" style="2" customWidth="1"/>
    <col min="3077" max="3077" width="24.54296875" style="2" customWidth="1"/>
    <col min="3078" max="3078" width="27.1796875" style="2" customWidth="1"/>
    <col min="3079" max="3328" width="9.1796875" style="2"/>
    <col min="3329" max="3329" width="3.1796875" style="2" customWidth="1"/>
    <col min="3330" max="3330" width="41.453125" style="2" customWidth="1"/>
    <col min="3331" max="3331" width="35.81640625" style="2" customWidth="1"/>
    <col min="3332" max="3332" width="21" style="2" customWidth="1"/>
    <col min="3333" max="3333" width="24.54296875" style="2" customWidth="1"/>
    <col min="3334" max="3334" width="27.1796875" style="2" customWidth="1"/>
    <col min="3335" max="3584" width="9.1796875" style="2"/>
    <col min="3585" max="3585" width="3.1796875" style="2" customWidth="1"/>
    <col min="3586" max="3586" width="41.453125" style="2" customWidth="1"/>
    <col min="3587" max="3587" width="35.81640625" style="2" customWidth="1"/>
    <col min="3588" max="3588" width="21" style="2" customWidth="1"/>
    <col min="3589" max="3589" width="24.54296875" style="2" customWidth="1"/>
    <col min="3590" max="3590" width="27.1796875" style="2" customWidth="1"/>
    <col min="3591" max="3840" width="9.1796875" style="2"/>
    <col min="3841" max="3841" width="3.1796875" style="2" customWidth="1"/>
    <col min="3842" max="3842" width="41.453125" style="2" customWidth="1"/>
    <col min="3843" max="3843" width="35.81640625" style="2" customWidth="1"/>
    <col min="3844" max="3844" width="21" style="2" customWidth="1"/>
    <col min="3845" max="3845" width="24.54296875" style="2" customWidth="1"/>
    <col min="3846" max="3846" width="27.1796875" style="2" customWidth="1"/>
    <col min="3847" max="4096" width="9.1796875" style="2"/>
    <col min="4097" max="4097" width="3.1796875" style="2" customWidth="1"/>
    <col min="4098" max="4098" width="41.453125" style="2" customWidth="1"/>
    <col min="4099" max="4099" width="35.81640625" style="2" customWidth="1"/>
    <col min="4100" max="4100" width="21" style="2" customWidth="1"/>
    <col min="4101" max="4101" width="24.54296875" style="2" customWidth="1"/>
    <col min="4102" max="4102" width="27.1796875" style="2" customWidth="1"/>
    <col min="4103" max="4352" width="9.1796875" style="2"/>
    <col min="4353" max="4353" width="3.1796875" style="2" customWidth="1"/>
    <col min="4354" max="4354" width="41.453125" style="2" customWidth="1"/>
    <col min="4355" max="4355" width="35.81640625" style="2" customWidth="1"/>
    <col min="4356" max="4356" width="21" style="2" customWidth="1"/>
    <col min="4357" max="4357" width="24.54296875" style="2" customWidth="1"/>
    <col min="4358" max="4358" width="27.1796875" style="2" customWidth="1"/>
    <col min="4359" max="4608" width="9.1796875" style="2"/>
    <col min="4609" max="4609" width="3.1796875" style="2" customWidth="1"/>
    <col min="4610" max="4610" width="41.453125" style="2" customWidth="1"/>
    <col min="4611" max="4611" width="35.81640625" style="2" customWidth="1"/>
    <col min="4612" max="4612" width="21" style="2" customWidth="1"/>
    <col min="4613" max="4613" width="24.54296875" style="2" customWidth="1"/>
    <col min="4614" max="4614" width="27.1796875" style="2" customWidth="1"/>
    <col min="4615" max="4864" width="9.1796875" style="2"/>
    <col min="4865" max="4865" width="3.1796875" style="2" customWidth="1"/>
    <col min="4866" max="4866" width="41.453125" style="2" customWidth="1"/>
    <col min="4867" max="4867" width="35.81640625" style="2" customWidth="1"/>
    <col min="4868" max="4868" width="21" style="2" customWidth="1"/>
    <col min="4869" max="4869" width="24.54296875" style="2" customWidth="1"/>
    <col min="4870" max="4870" width="27.1796875" style="2" customWidth="1"/>
    <col min="4871" max="5120" width="9.1796875" style="2"/>
    <col min="5121" max="5121" width="3.1796875" style="2" customWidth="1"/>
    <col min="5122" max="5122" width="41.453125" style="2" customWidth="1"/>
    <col min="5123" max="5123" width="35.81640625" style="2" customWidth="1"/>
    <col min="5124" max="5124" width="21" style="2" customWidth="1"/>
    <col min="5125" max="5125" width="24.54296875" style="2" customWidth="1"/>
    <col min="5126" max="5126" width="27.1796875" style="2" customWidth="1"/>
    <col min="5127" max="5376" width="9.1796875" style="2"/>
    <col min="5377" max="5377" width="3.1796875" style="2" customWidth="1"/>
    <col min="5378" max="5378" width="41.453125" style="2" customWidth="1"/>
    <col min="5379" max="5379" width="35.81640625" style="2" customWidth="1"/>
    <col min="5380" max="5380" width="21" style="2" customWidth="1"/>
    <col min="5381" max="5381" width="24.54296875" style="2" customWidth="1"/>
    <col min="5382" max="5382" width="27.1796875" style="2" customWidth="1"/>
    <col min="5383" max="5632" width="9.1796875" style="2"/>
    <col min="5633" max="5633" width="3.1796875" style="2" customWidth="1"/>
    <col min="5634" max="5634" width="41.453125" style="2" customWidth="1"/>
    <col min="5635" max="5635" width="35.81640625" style="2" customWidth="1"/>
    <col min="5636" max="5636" width="21" style="2" customWidth="1"/>
    <col min="5637" max="5637" width="24.54296875" style="2" customWidth="1"/>
    <col min="5638" max="5638" width="27.1796875" style="2" customWidth="1"/>
    <col min="5639" max="5888" width="9.1796875" style="2"/>
    <col min="5889" max="5889" width="3.1796875" style="2" customWidth="1"/>
    <col min="5890" max="5890" width="41.453125" style="2" customWidth="1"/>
    <col min="5891" max="5891" width="35.81640625" style="2" customWidth="1"/>
    <col min="5892" max="5892" width="21" style="2" customWidth="1"/>
    <col min="5893" max="5893" width="24.54296875" style="2" customWidth="1"/>
    <col min="5894" max="5894" width="27.1796875" style="2" customWidth="1"/>
    <col min="5895" max="6144" width="9.1796875" style="2"/>
    <col min="6145" max="6145" width="3.1796875" style="2" customWidth="1"/>
    <col min="6146" max="6146" width="41.453125" style="2" customWidth="1"/>
    <col min="6147" max="6147" width="35.81640625" style="2" customWidth="1"/>
    <col min="6148" max="6148" width="21" style="2" customWidth="1"/>
    <col min="6149" max="6149" width="24.54296875" style="2" customWidth="1"/>
    <col min="6150" max="6150" width="27.1796875" style="2" customWidth="1"/>
    <col min="6151" max="6400" width="9.1796875" style="2"/>
    <col min="6401" max="6401" width="3.1796875" style="2" customWidth="1"/>
    <col min="6402" max="6402" width="41.453125" style="2" customWidth="1"/>
    <col min="6403" max="6403" width="35.81640625" style="2" customWidth="1"/>
    <col min="6404" max="6404" width="21" style="2" customWidth="1"/>
    <col min="6405" max="6405" width="24.54296875" style="2" customWidth="1"/>
    <col min="6406" max="6406" width="27.1796875" style="2" customWidth="1"/>
    <col min="6407" max="6656" width="9.1796875" style="2"/>
    <col min="6657" max="6657" width="3.1796875" style="2" customWidth="1"/>
    <col min="6658" max="6658" width="41.453125" style="2" customWidth="1"/>
    <col min="6659" max="6659" width="35.81640625" style="2" customWidth="1"/>
    <col min="6660" max="6660" width="21" style="2" customWidth="1"/>
    <col min="6661" max="6661" width="24.54296875" style="2" customWidth="1"/>
    <col min="6662" max="6662" width="27.1796875" style="2" customWidth="1"/>
    <col min="6663" max="6912" width="9.1796875" style="2"/>
    <col min="6913" max="6913" width="3.1796875" style="2" customWidth="1"/>
    <col min="6914" max="6914" width="41.453125" style="2" customWidth="1"/>
    <col min="6915" max="6915" width="35.81640625" style="2" customWidth="1"/>
    <col min="6916" max="6916" width="21" style="2" customWidth="1"/>
    <col min="6917" max="6917" width="24.54296875" style="2" customWidth="1"/>
    <col min="6918" max="6918" width="27.1796875" style="2" customWidth="1"/>
    <col min="6919" max="7168" width="9.1796875" style="2"/>
    <col min="7169" max="7169" width="3.1796875" style="2" customWidth="1"/>
    <col min="7170" max="7170" width="41.453125" style="2" customWidth="1"/>
    <col min="7171" max="7171" width="35.81640625" style="2" customWidth="1"/>
    <col min="7172" max="7172" width="21" style="2" customWidth="1"/>
    <col min="7173" max="7173" width="24.54296875" style="2" customWidth="1"/>
    <col min="7174" max="7174" width="27.1796875" style="2" customWidth="1"/>
    <col min="7175" max="7424" width="9.1796875" style="2"/>
    <col min="7425" max="7425" width="3.1796875" style="2" customWidth="1"/>
    <col min="7426" max="7426" width="41.453125" style="2" customWidth="1"/>
    <col min="7427" max="7427" width="35.81640625" style="2" customWidth="1"/>
    <col min="7428" max="7428" width="21" style="2" customWidth="1"/>
    <col min="7429" max="7429" width="24.54296875" style="2" customWidth="1"/>
    <col min="7430" max="7430" width="27.1796875" style="2" customWidth="1"/>
    <col min="7431" max="7680" width="9.1796875" style="2"/>
    <col min="7681" max="7681" width="3.1796875" style="2" customWidth="1"/>
    <col min="7682" max="7682" width="41.453125" style="2" customWidth="1"/>
    <col min="7683" max="7683" width="35.81640625" style="2" customWidth="1"/>
    <col min="7684" max="7684" width="21" style="2" customWidth="1"/>
    <col min="7685" max="7685" width="24.54296875" style="2" customWidth="1"/>
    <col min="7686" max="7686" width="27.1796875" style="2" customWidth="1"/>
    <col min="7687" max="7936" width="9.1796875" style="2"/>
    <col min="7937" max="7937" width="3.1796875" style="2" customWidth="1"/>
    <col min="7938" max="7938" width="41.453125" style="2" customWidth="1"/>
    <col min="7939" max="7939" width="35.81640625" style="2" customWidth="1"/>
    <col min="7940" max="7940" width="21" style="2" customWidth="1"/>
    <col min="7941" max="7941" width="24.54296875" style="2" customWidth="1"/>
    <col min="7942" max="7942" width="27.1796875" style="2" customWidth="1"/>
    <col min="7943" max="8192" width="9.1796875" style="2"/>
    <col min="8193" max="8193" width="3.1796875" style="2" customWidth="1"/>
    <col min="8194" max="8194" width="41.453125" style="2" customWidth="1"/>
    <col min="8195" max="8195" width="35.81640625" style="2" customWidth="1"/>
    <col min="8196" max="8196" width="21" style="2" customWidth="1"/>
    <col min="8197" max="8197" width="24.54296875" style="2" customWidth="1"/>
    <col min="8198" max="8198" width="27.1796875" style="2" customWidth="1"/>
    <col min="8199" max="8448" width="9.1796875" style="2"/>
    <col min="8449" max="8449" width="3.1796875" style="2" customWidth="1"/>
    <col min="8450" max="8450" width="41.453125" style="2" customWidth="1"/>
    <col min="8451" max="8451" width="35.81640625" style="2" customWidth="1"/>
    <col min="8452" max="8452" width="21" style="2" customWidth="1"/>
    <col min="8453" max="8453" width="24.54296875" style="2" customWidth="1"/>
    <col min="8454" max="8454" width="27.1796875" style="2" customWidth="1"/>
    <col min="8455" max="8704" width="9.1796875" style="2"/>
    <col min="8705" max="8705" width="3.1796875" style="2" customWidth="1"/>
    <col min="8706" max="8706" width="41.453125" style="2" customWidth="1"/>
    <col min="8707" max="8707" width="35.81640625" style="2" customWidth="1"/>
    <col min="8708" max="8708" width="21" style="2" customWidth="1"/>
    <col min="8709" max="8709" width="24.54296875" style="2" customWidth="1"/>
    <col min="8710" max="8710" width="27.1796875" style="2" customWidth="1"/>
    <col min="8711" max="8960" width="9.1796875" style="2"/>
    <col min="8961" max="8961" width="3.1796875" style="2" customWidth="1"/>
    <col min="8962" max="8962" width="41.453125" style="2" customWidth="1"/>
    <col min="8963" max="8963" width="35.81640625" style="2" customWidth="1"/>
    <col min="8964" max="8964" width="21" style="2" customWidth="1"/>
    <col min="8965" max="8965" width="24.54296875" style="2" customWidth="1"/>
    <col min="8966" max="8966" width="27.1796875" style="2" customWidth="1"/>
    <col min="8967" max="9216" width="9.1796875" style="2"/>
    <col min="9217" max="9217" width="3.1796875" style="2" customWidth="1"/>
    <col min="9218" max="9218" width="41.453125" style="2" customWidth="1"/>
    <col min="9219" max="9219" width="35.81640625" style="2" customWidth="1"/>
    <col min="9220" max="9220" width="21" style="2" customWidth="1"/>
    <col min="9221" max="9221" width="24.54296875" style="2" customWidth="1"/>
    <col min="9222" max="9222" width="27.1796875" style="2" customWidth="1"/>
    <col min="9223" max="9472" width="9.1796875" style="2"/>
    <col min="9473" max="9473" width="3.1796875" style="2" customWidth="1"/>
    <col min="9474" max="9474" width="41.453125" style="2" customWidth="1"/>
    <col min="9475" max="9475" width="35.81640625" style="2" customWidth="1"/>
    <col min="9476" max="9476" width="21" style="2" customWidth="1"/>
    <col min="9477" max="9477" width="24.54296875" style="2" customWidth="1"/>
    <col min="9478" max="9478" width="27.1796875" style="2" customWidth="1"/>
    <col min="9479" max="9728" width="9.1796875" style="2"/>
    <col min="9729" max="9729" width="3.1796875" style="2" customWidth="1"/>
    <col min="9730" max="9730" width="41.453125" style="2" customWidth="1"/>
    <col min="9731" max="9731" width="35.81640625" style="2" customWidth="1"/>
    <col min="9732" max="9732" width="21" style="2" customWidth="1"/>
    <col min="9733" max="9733" width="24.54296875" style="2" customWidth="1"/>
    <col min="9734" max="9734" width="27.1796875" style="2" customWidth="1"/>
    <col min="9735" max="9984" width="9.1796875" style="2"/>
    <col min="9985" max="9985" width="3.1796875" style="2" customWidth="1"/>
    <col min="9986" max="9986" width="41.453125" style="2" customWidth="1"/>
    <col min="9987" max="9987" width="35.81640625" style="2" customWidth="1"/>
    <col min="9988" max="9988" width="21" style="2" customWidth="1"/>
    <col min="9989" max="9989" width="24.54296875" style="2" customWidth="1"/>
    <col min="9990" max="9990" width="27.1796875" style="2" customWidth="1"/>
    <col min="9991" max="10240" width="9.1796875" style="2"/>
    <col min="10241" max="10241" width="3.1796875" style="2" customWidth="1"/>
    <col min="10242" max="10242" width="41.453125" style="2" customWidth="1"/>
    <col min="10243" max="10243" width="35.81640625" style="2" customWidth="1"/>
    <col min="10244" max="10244" width="21" style="2" customWidth="1"/>
    <col min="10245" max="10245" width="24.54296875" style="2" customWidth="1"/>
    <col min="10246" max="10246" width="27.1796875" style="2" customWidth="1"/>
    <col min="10247" max="10496" width="9.1796875" style="2"/>
    <col min="10497" max="10497" width="3.1796875" style="2" customWidth="1"/>
    <col min="10498" max="10498" width="41.453125" style="2" customWidth="1"/>
    <col min="10499" max="10499" width="35.81640625" style="2" customWidth="1"/>
    <col min="10500" max="10500" width="21" style="2" customWidth="1"/>
    <col min="10501" max="10501" width="24.54296875" style="2" customWidth="1"/>
    <col min="10502" max="10502" width="27.1796875" style="2" customWidth="1"/>
    <col min="10503" max="10752" width="9.1796875" style="2"/>
    <col min="10753" max="10753" width="3.1796875" style="2" customWidth="1"/>
    <col min="10754" max="10754" width="41.453125" style="2" customWidth="1"/>
    <col min="10755" max="10755" width="35.81640625" style="2" customWidth="1"/>
    <col min="10756" max="10756" width="21" style="2" customWidth="1"/>
    <col min="10757" max="10757" width="24.54296875" style="2" customWidth="1"/>
    <col min="10758" max="10758" width="27.1796875" style="2" customWidth="1"/>
    <col min="10759" max="11008" width="9.1796875" style="2"/>
    <col min="11009" max="11009" width="3.1796875" style="2" customWidth="1"/>
    <col min="11010" max="11010" width="41.453125" style="2" customWidth="1"/>
    <col min="11011" max="11011" width="35.81640625" style="2" customWidth="1"/>
    <col min="11012" max="11012" width="21" style="2" customWidth="1"/>
    <col min="11013" max="11013" width="24.54296875" style="2" customWidth="1"/>
    <col min="11014" max="11014" width="27.1796875" style="2" customWidth="1"/>
    <col min="11015" max="11264" width="9.1796875" style="2"/>
    <col min="11265" max="11265" width="3.1796875" style="2" customWidth="1"/>
    <col min="11266" max="11266" width="41.453125" style="2" customWidth="1"/>
    <col min="11267" max="11267" width="35.81640625" style="2" customWidth="1"/>
    <col min="11268" max="11268" width="21" style="2" customWidth="1"/>
    <col min="11269" max="11269" width="24.54296875" style="2" customWidth="1"/>
    <col min="11270" max="11270" width="27.1796875" style="2" customWidth="1"/>
    <col min="11271" max="11520" width="9.1796875" style="2"/>
    <col min="11521" max="11521" width="3.1796875" style="2" customWidth="1"/>
    <col min="11522" max="11522" width="41.453125" style="2" customWidth="1"/>
    <col min="11523" max="11523" width="35.81640625" style="2" customWidth="1"/>
    <col min="11524" max="11524" width="21" style="2" customWidth="1"/>
    <col min="11525" max="11525" width="24.54296875" style="2" customWidth="1"/>
    <col min="11526" max="11526" width="27.1796875" style="2" customWidth="1"/>
    <col min="11527" max="11776" width="9.1796875" style="2"/>
    <col min="11777" max="11777" width="3.1796875" style="2" customWidth="1"/>
    <col min="11778" max="11778" width="41.453125" style="2" customWidth="1"/>
    <col min="11779" max="11779" width="35.81640625" style="2" customWidth="1"/>
    <col min="11780" max="11780" width="21" style="2" customWidth="1"/>
    <col min="11781" max="11781" width="24.54296875" style="2" customWidth="1"/>
    <col min="11782" max="11782" width="27.1796875" style="2" customWidth="1"/>
    <col min="11783" max="12032" width="9.1796875" style="2"/>
    <col min="12033" max="12033" width="3.1796875" style="2" customWidth="1"/>
    <col min="12034" max="12034" width="41.453125" style="2" customWidth="1"/>
    <col min="12035" max="12035" width="35.81640625" style="2" customWidth="1"/>
    <col min="12036" max="12036" width="21" style="2" customWidth="1"/>
    <col min="12037" max="12037" width="24.54296875" style="2" customWidth="1"/>
    <col min="12038" max="12038" width="27.1796875" style="2" customWidth="1"/>
    <col min="12039" max="12288" width="9.1796875" style="2"/>
    <col min="12289" max="12289" width="3.1796875" style="2" customWidth="1"/>
    <col min="12290" max="12290" width="41.453125" style="2" customWidth="1"/>
    <col min="12291" max="12291" width="35.81640625" style="2" customWidth="1"/>
    <col min="12292" max="12292" width="21" style="2" customWidth="1"/>
    <col min="12293" max="12293" width="24.54296875" style="2" customWidth="1"/>
    <col min="12294" max="12294" width="27.1796875" style="2" customWidth="1"/>
    <col min="12295" max="12544" width="9.1796875" style="2"/>
    <col min="12545" max="12545" width="3.1796875" style="2" customWidth="1"/>
    <col min="12546" max="12546" width="41.453125" style="2" customWidth="1"/>
    <col min="12547" max="12547" width="35.81640625" style="2" customWidth="1"/>
    <col min="12548" max="12548" width="21" style="2" customWidth="1"/>
    <col min="12549" max="12549" width="24.54296875" style="2" customWidth="1"/>
    <col min="12550" max="12550" width="27.1796875" style="2" customWidth="1"/>
    <col min="12551" max="12800" width="9.1796875" style="2"/>
    <col min="12801" max="12801" width="3.1796875" style="2" customWidth="1"/>
    <col min="12802" max="12802" width="41.453125" style="2" customWidth="1"/>
    <col min="12803" max="12803" width="35.81640625" style="2" customWidth="1"/>
    <col min="12804" max="12804" width="21" style="2" customWidth="1"/>
    <col min="12805" max="12805" width="24.54296875" style="2" customWidth="1"/>
    <col min="12806" max="12806" width="27.1796875" style="2" customWidth="1"/>
    <col min="12807" max="13056" width="9.1796875" style="2"/>
    <col min="13057" max="13057" width="3.1796875" style="2" customWidth="1"/>
    <col min="13058" max="13058" width="41.453125" style="2" customWidth="1"/>
    <col min="13059" max="13059" width="35.81640625" style="2" customWidth="1"/>
    <col min="13060" max="13060" width="21" style="2" customWidth="1"/>
    <col min="13061" max="13061" width="24.54296875" style="2" customWidth="1"/>
    <col min="13062" max="13062" width="27.1796875" style="2" customWidth="1"/>
    <col min="13063" max="13312" width="9.1796875" style="2"/>
    <col min="13313" max="13313" width="3.1796875" style="2" customWidth="1"/>
    <col min="13314" max="13314" width="41.453125" style="2" customWidth="1"/>
    <col min="13315" max="13315" width="35.81640625" style="2" customWidth="1"/>
    <col min="13316" max="13316" width="21" style="2" customWidth="1"/>
    <col min="13317" max="13317" width="24.54296875" style="2" customWidth="1"/>
    <col min="13318" max="13318" width="27.1796875" style="2" customWidth="1"/>
    <col min="13319" max="13568" width="9.1796875" style="2"/>
    <col min="13569" max="13569" width="3.1796875" style="2" customWidth="1"/>
    <col min="13570" max="13570" width="41.453125" style="2" customWidth="1"/>
    <col min="13571" max="13571" width="35.81640625" style="2" customWidth="1"/>
    <col min="13572" max="13572" width="21" style="2" customWidth="1"/>
    <col min="13573" max="13573" width="24.54296875" style="2" customWidth="1"/>
    <col min="13574" max="13574" width="27.1796875" style="2" customWidth="1"/>
    <col min="13575" max="13824" width="9.1796875" style="2"/>
    <col min="13825" max="13825" width="3.1796875" style="2" customWidth="1"/>
    <col min="13826" max="13826" width="41.453125" style="2" customWidth="1"/>
    <col min="13827" max="13827" width="35.81640625" style="2" customWidth="1"/>
    <col min="13828" max="13828" width="21" style="2" customWidth="1"/>
    <col min="13829" max="13829" width="24.54296875" style="2" customWidth="1"/>
    <col min="13830" max="13830" width="27.1796875" style="2" customWidth="1"/>
    <col min="13831" max="14080" width="9.1796875" style="2"/>
    <col min="14081" max="14081" width="3.1796875" style="2" customWidth="1"/>
    <col min="14082" max="14082" width="41.453125" style="2" customWidth="1"/>
    <col min="14083" max="14083" width="35.81640625" style="2" customWidth="1"/>
    <col min="14084" max="14084" width="21" style="2" customWidth="1"/>
    <col min="14085" max="14085" width="24.54296875" style="2" customWidth="1"/>
    <col min="14086" max="14086" width="27.1796875" style="2" customWidth="1"/>
    <col min="14087" max="14336" width="9.1796875" style="2"/>
    <col min="14337" max="14337" width="3.1796875" style="2" customWidth="1"/>
    <col min="14338" max="14338" width="41.453125" style="2" customWidth="1"/>
    <col min="14339" max="14339" width="35.81640625" style="2" customWidth="1"/>
    <col min="14340" max="14340" width="21" style="2" customWidth="1"/>
    <col min="14341" max="14341" width="24.54296875" style="2" customWidth="1"/>
    <col min="14342" max="14342" width="27.1796875" style="2" customWidth="1"/>
    <col min="14343" max="14592" width="9.1796875" style="2"/>
    <col min="14593" max="14593" width="3.1796875" style="2" customWidth="1"/>
    <col min="14594" max="14594" width="41.453125" style="2" customWidth="1"/>
    <col min="14595" max="14595" width="35.81640625" style="2" customWidth="1"/>
    <col min="14596" max="14596" width="21" style="2" customWidth="1"/>
    <col min="14597" max="14597" width="24.54296875" style="2" customWidth="1"/>
    <col min="14598" max="14598" width="27.1796875" style="2" customWidth="1"/>
    <col min="14599" max="14848" width="9.1796875" style="2"/>
    <col min="14849" max="14849" width="3.1796875" style="2" customWidth="1"/>
    <col min="14850" max="14850" width="41.453125" style="2" customWidth="1"/>
    <col min="14851" max="14851" width="35.81640625" style="2" customWidth="1"/>
    <col min="14852" max="14852" width="21" style="2" customWidth="1"/>
    <col min="14853" max="14853" width="24.54296875" style="2" customWidth="1"/>
    <col min="14854" max="14854" width="27.1796875" style="2" customWidth="1"/>
    <col min="14855" max="15104" width="9.1796875" style="2"/>
    <col min="15105" max="15105" width="3.1796875" style="2" customWidth="1"/>
    <col min="15106" max="15106" width="41.453125" style="2" customWidth="1"/>
    <col min="15107" max="15107" width="35.81640625" style="2" customWidth="1"/>
    <col min="15108" max="15108" width="21" style="2" customWidth="1"/>
    <col min="15109" max="15109" width="24.54296875" style="2" customWidth="1"/>
    <col min="15110" max="15110" width="27.1796875" style="2" customWidth="1"/>
    <col min="15111" max="15360" width="9.1796875" style="2"/>
    <col min="15361" max="15361" width="3.1796875" style="2" customWidth="1"/>
    <col min="15362" max="15362" width="41.453125" style="2" customWidth="1"/>
    <col min="15363" max="15363" width="35.81640625" style="2" customWidth="1"/>
    <col min="15364" max="15364" width="21" style="2" customWidth="1"/>
    <col min="15365" max="15365" width="24.54296875" style="2" customWidth="1"/>
    <col min="15366" max="15366" width="27.1796875" style="2" customWidth="1"/>
    <col min="15367" max="15616" width="9.1796875" style="2"/>
    <col min="15617" max="15617" width="3.1796875" style="2" customWidth="1"/>
    <col min="15618" max="15618" width="41.453125" style="2" customWidth="1"/>
    <col min="15619" max="15619" width="35.81640625" style="2" customWidth="1"/>
    <col min="15620" max="15620" width="21" style="2" customWidth="1"/>
    <col min="15621" max="15621" width="24.54296875" style="2" customWidth="1"/>
    <col min="15622" max="15622" width="27.1796875" style="2" customWidth="1"/>
    <col min="15623" max="15872" width="9.1796875" style="2"/>
    <col min="15873" max="15873" width="3.1796875" style="2" customWidth="1"/>
    <col min="15874" max="15874" width="41.453125" style="2" customWidth="1"/>
    <col min="15875" max="15875" width="35.81640625" style="2" customWidth="1"/>
    <col min="15876" max="15876" width="21" style="2" customWidth="1"/>
    <col min="15877" max="15877" width="24.54296875" style="2" customWidth="1"/>
    <col min="15878" max="15878" width="27.1796875" style="2" customWidth="1"/>
    <col min="15879" max="16128" width="9.1796875" style="2"/>
    <col min="16129" max="16129" width="3.1796875" style="2" customWidth="1"/>
    <col min="16130" max="16130" width="41.453125" style="2" customWidth="1"/>
    <col min="16131" max="16131" width="35.81640625" style="2" customWidth="1"/>
    <col min="16132" max="16132" width="21" style="2" customWidth="1"/>
    <col min="16133" max="16133" width="24.54296875" style="2" customWidth="1"/>
    <col min="16134" max="16134" width="27.1796875" style="2" customWidth="1"/>
    <col min="16135" max="16384" width="9.1796875" style="2"/>
  </cols>
  <sheetData>
    <row r="1" spans="1:10" ht="15.5" x14ac:dyDescent="0.35">
      <c r="A1" s="6" t="s">
        <v>88</v>
      </c>
      <c r="B1" s="7"/>
      <c r="C1" s="7"/>
      <c r="D1" s="7"/>
      <c r="E1" s="7"/>
      <c r="F1" s="7"/>
      <c r="G1" s="7"/>
      <c r="H1" s="7"/>
      <c r="I1" s="7"/>
      <c r="J1" s="7"/>
    </row>
    <row r="2" spans="1:10" ht="15.5" x14ac:dyDescent="0.35">
      <c r="A2" s="8" t="s">
        <v>9</v>
      </c>
      <c r="B2" s="7"/>
      <c r="C2" s="7"/>
      <c r="D2" s="7"/>
      <c r="E2" s="7"/>
      <c r="F2" s="7"/>
      <c r="G2" s="7"/>
      <c r="H2" s="7"/>
      <c r="I2" s="7"/>
      <c r="J2" s="7"/>
    </row>
    <row r="3" spans="1:10" x14ac:dyDescent="0.35">
      <c r="A3" s="9" t="s">
        <v>77</v>
      </c>
      <c r="B3" s="7"/>
      <c r="C3" s="7"/>
      <c r="D3" s="7"/>
      <c r="E3" s="7"/>
      <c r="F3" s="7"/>
      <c r="G3" s="7"/>
      <c r="H3" s="7"/>
      <c r="I3" s="7"/>
      <c r="J3" s="7"/>
    </row>
    <row r="4" spans="1:10" s="17" customFormat="1" ht="14.25" customHeight="1" x14ac:dyDescent="0.4">
      <c r="A4" s="10" t="s">
        <v>3</v>
      </c>
      <c r="B4" s="11"/>
      <c r="C4" s="12"/>
      <c r="D4" s="13"/>
      <c r="E4" s="14"/>
      <c r="F4" s="15"/>
      <c r="G4" s="16"/>
      <c r="H4" s="16"/>
      <c r="I4" s="16"/>
      <c r="J4" s="16"/>
    </row>
    <row r="5" spans="1:10" s="17" customFormat="1" ht="18" x14ac:dyDescent="0.4">
      <c r="A5" s="10"/>
      <c r="B5" s="11"/>
      <c r="C5" s="18"/>
      <c r="D5" s="13"/>
      <c r="E5" s="14"/>
      <c r="F5" s="15"/>
      <c r="G5" s="16"/>
      <c r="H5" s="16"/>
      <c r="I5" s="16"/>
      <c r="J5" s="16"/>
    </row>
    <row r="6" spans="1:10" x14ac:dyDescent="0.35">
      <c r="A6" s="7"/>
      <c r="B6" s="19" t="s">
        <v>4</v>
      </c>
      <c r="C6" s="20"/>
      <c r="D6" s="20"/>
      <c r="E6" s="20"/>
      <c r="F6" s="20"/>
      <c r="G6" s="20"/>
      <c r="H6" s="20"/>
      <c r="I6" s="21"/>
      <c r="J6" s="22"/>
    </row>
    <row r="7" spans="1:10" ht="45" customHeight="1" x14ac:dyDescent="0.35">
      <c r="A7" s="7"/>
      <c r="B7" s="149" t="s">
        <v>78</v>
      </c>
      <c r="C7" s="150"/>
      <c r="D7" s="150"/>
      <c r="E7" s="150"/>
      <c r="F7" s="150"/>
      <c r="G7" s="150"/>
      <c r="H7" s="150"/>
      <c r="I7" s="151"/>
      <c r="J7" s="22"/>
    </row>
    <row r="8" spans="1:10" x14ac:dyDescent="0.35">
      <c r="A8" s="7"/>
      <c r="B8" s="23"/>
      <c r="C8" s="24"/>
      <c r="D8" s="24"/>
      <c r="E8" s="24"/>
      <c r="F8" s="24"/>
      <c r="G8" s="24"/>
      <c r="H8" s="24"/>
      <c r="I8" s="25"/>
      <c r="J8" s="22"/>
    </row>
    <row r="9" spans="1:10" x14ac:dyDescent="0.35">
      <c r="A9" s="7"/>
      <c r="B9" s="26" t="s">
        <v>5</v>
      </c>
      <c r="C9" s="24"/>
      <c r="D9" s="24"/>
      <c r="E9" s="24"/>
      <c r="F9" s="24"/>
      <c r="G9" s="24"/>
      <c r="H9" s="24"/>
      <c r="I9" s="25"/>
      <c r="J9" s="22"/>
    </row>
    <row r="10" spans="1:10" ht="26.25" customHeight="1" x14ac:dyDescent="0.35">
      <c r="A10" s="7"/>
      <c r="B10" s="149" t="s">
        <v>6</v>
      </c>
      <c r="C10" s="150"/>
      <c r="D10" s="150"/>
      <c r="E10" s="150"/>
      <c r="F10" s="150"/>
      <c r="G10" s="150"/>
      <c r="H10" s="150"/>
      <c r="I10" s="151"/>
      <c r="J10" s="22"/>
    </row>
    <row r="11" spans="1:10" ht="15" customHeight="1" x14ac:dyDescent="0.35">
      <c r="A11" s="7"/>
      <c r="B11" s="105"/>
      <c r="C11" s="106"/>
      <c r="D11" s="106"/>
      <c r="E11" s="106"/>
      <c r="F11" s="106"/>
      <c r="G11" s="106"/>
      <c r="H11" s="106"/>
      <c r="I11" s="107"/>
      <c r="J11" s="22"/>
    </row>
    <row r="12" spans="1:10" ht="19.5" customHeight="1" x14ac:dyDescent="0.35">
      <c r="A12" s="7"/>
      <c r="B12" s="135" t="s">
        <v>76</v>
      </c>
      <c r="C12" s="106"/>
      <c r="D12" s="106"/>
      <c r="E12" s="106"/>
      <c r="F12" s="106"/>
      <c r="G12" s="106"/>
      <c r="H12" s="106"/>
      <c r="I12" s="107"/>
      <c r="J12" s="22"/>
    </row>
    <row r="13" spans="1:10" ht="26.25" customHeight="1" x14ac:dyDescent="0.35">
      <c r="A13" s="7"/>
      <c r="B13" s="149" t="s">
        <v>79</v>
      </c>
      <c r="C13" s="150"/>
      <c r="D13" s="150"/>
      <c r="E13" s="150"/>
      <c r="F13" s="150"/>
      <c r="G13" s="150"/>
      <c r="H13" s="150"/>
      <c r="I13" s="151"/>
      <c r="J13" s="22"/>
    </row>
    <row r="14" spans="1:10" x14ac:dyDescent="0.35">
      <c r="A14" s="7"/>
      <c r="B14" s="23"/>
      <c r="C14" s="24"/>
      <c r="D14" s="24"/>
      <c r="E14" s="24"/>
      <c r="F14" s="24"/>
      <c r="G14" s="24"/>
      <c r="H14" s="24"/>
      <c r="I14" s="25"/>
      <c r="J14" s="22"/>
    </row>
    <row r="15" spans="1:10" x14ac:dyDescent="0.35">
      <c r="A15" s="7"/>
      <c r="B15" s="26" t="s">
        <v>7</v>
      </c>
      <c r="C15" s="24"/>
      <c r="D15" s="24"/>
      <c r="E15" s="24"/>
      <c r="F15" s="24"/>
      <c r="G15" s="24"/>
      <c r="H15" s="24"/>
      <c r="I15" s="25"/>
      <c r="J15" s="22"/>
    </row>
    <row r="16" spans="1:10" ht="68.150000000000006" customHeight="1" x14ac:dyDescent="0.35">
      <c r="A16" s="7"/>
      <c r="B16" s="152" t="s">
        <v>81</v>
      </c>
      <c r="C16" s="150"/>
      <c r="D16" s="150"/>
      <c r="E16" s="150"/>
      <c r="F16" s="150"/>
      <c r="G16" s="150"/>
      <c r="H16" s="150"/>
      <c r="I16" s="151"/>
      <c r="J16" s="27"/>
    </row>
    <row r="17" spans="1:10" ht="18.75" customHeight="1" x14ac:dyDescent="0.35">
      <c r="A17" s="7"/>
      <c r="B17" s="26" t="s">
        <v>8</v>
      </c>
      <c r="C17" s="24"/>
      <c r="D17" s="24"/>
      <c r="E17" s="24"/>
      <c r="F17" s="24"/>
      <c r="G17" s="24"/>
      <c r="H17" s="24"/>
      <c r="I17" s="25"/>
      <c r="J17" s="22"/>
    </row>
    <row r="18" spans="1:10" ht="135" customHeight="1" x14ac:dyDescent="0.35">
      <c r="A18" s="7"/>
      <c r="B18" s="153" t="s">
        <v>75</v>
      </c>
      <c r="C18" s="154"/>
      <c r="D18" s="154"/>
      <c r="E18" s="154"/>
      <c r="F18" s="154"/>
      <c r="G18" s="154"/>
      <c r="H18" s="154"/>
      <c r="I18" s="155"/>
      <c r="J18" s="27"/>
    </row>
    <row r="19" spans="1:10" x14ac:dyDescent="0.35">
      <c r="A19" s="7"/>
      <c r="B19" s="22"/>
      <c r="C19" s="27"/>
      <c r="D19" s="22"/>
      <c r="F19" s="22"/>
      <c r="G19" s="22"/>
      <c r="H19" s="22"/>
      <c r="I19" s="22"/>
      <c r="J19" s="22"/>
    </row>
    <row r="20" spans="1:10" x14ac:dyDescent="0.35">
      <c r="A20" s="7"/>
      <c r="B20" s="28"/>
      <c r="C20" s="29"/>
      <c r="D20" s="29"/>
      <c r="E20" s="29"/>
      <c r="F20" s="29"/>
      <c r="G20" s="22"/>
      <c r="H20" s="22"/>
      <c r="I20" s="22"/>
      <c r="J20" s="22"/>
    </row>
    <row r="21" spans="1:10" x14ac:dyDescent="0.35">
      <c r="A21" s="7"/>
      <c r="B21" s="22"/>
      <c r="C21" s="22"/>
      <c r="D21" s="22"/>
      <c r="E21" s="22"/>
      <c r="F21" s="22"/>
      <c r="G21" s="22"/>
      <c r="H21" s="22"/>
      <c r="I21" s="22"/>
      <c r="J21" s="22"/>
    </row>
  </sheetData>
  <mergeCells count="5">
    <mergeCell ref="B7:I7"/>
    <mergeCell ref="B10:I10"/>
    <mergeCell ref="B16:I16"/>
    <mergeCell ref="B18:I18"/>
    <mergeCell ref="B13:I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tabSelected="1" zoomScale="90" zoomScaleNormal="90" workbookViewId="0">
      <selection activeCell="D2" sqref="D2:F2"/>
    </sheetView>
  </sheetViews>
  <sheetFormatPr defaultRowHeight="14.5" x14ac:dyDescent="0.35"/>
  <cols>
    <col min="1" max="1" width="5.1796875" customWidth="1"/>
    <col min="2" max="2" width="49.453125" customWidth="1"/>
    <col min="3" max="3" width="21.54296875" customWidth="1"/>
    <col min="4" max="5" width="21.81640625" customWidth="1"/>
    <col min="6" max="8" width="21.54296875" customWidth="1"/>
  </cols>
  <sheetData>
    <row r="1" spans="1:8" ht="15.5" x14ac:dyDescent="0.35">
      <c r="A1" s="87" t="s">
        <v>88</v>
      </c>
      <c r="B1" s="88"/>
      <c r="C1" s="88"/>
      <c r="D1" s="88"/>
      <c r="E1" s="88"/>
      <c r="F1" s="88"/>
      <c r="G1" s="88"/>
      <c r="H1" s="88"/>
    </row>
    <row r="2" spans="1:8" ht="15.5" x14ac:dyDescent="0.35">
      <c r="A2" s="89" t="s">
        <v>1</v>
      </c>
      <c r="B2" s="88"/>
      <c r="C2" s="90" t="s">
        <v>41</v>
      </c>
      <c r="D2" s="156" t="s">
        <v>91</v>
      </c>
      <c r="E2" s="156"/>
      <c r="F2" s="156"/>
      <c r="G2" s="88"/>
      <c r="H2" s="88"/>
    </row>
    <row r="3" spans="1:8" ht="17.5" x14ac:dyDescent="0.35">
      <c r="A3" s="91" t="s">
        <v>2</v>
      </c>
      <c r="B3" s="88"/>
      <c r="C3" s="92"/>
      <c r="D3" s="157" t="s">
        <v>12</v>
      </c>
      <c r="E3" s="158"/>
      <c r="F3" s="159"/>
      <c r="G3" s="88"/>
      <c r="H3" s="88"/>
    </row>
    <row r="4" spans="1:8" x14ac:dyDescent="0.35">
      <c r="A4" s="93" t="s">
        <v>35</v>
      </c>
      <c r="B4" s="88"/>
      <c r="C4" s="88"/>
      <c r="D4" s="88"/>
      <c r="E4" s="88"/>
      <c r="F4" s="88"/>
      <c r="G4" s="88"/>
      <c r="H4" s="88"/>
    </row>
    <row r="5" spans="1:8" x14ac:dyDescent="0.35">
      <c r="A5" s="88"/>
      <c r="B5" s="88"/>
      <c r="C5" s="88"/>
      <c r="D5" s="88"/>
      <c r="E5" s="88"/>
      <c r="F5" s="88"/>
      <c r="G5" s="88"/>
      <c r="H5" s="88"/>
    </row>
    <row r="6" spans="1:8" ht="39.75" customHeight="1" x14ac:dyDescent="0.35">
      <c r="A6" s="94"/>
      <c r="B6" s="160" t="s">
        <v>85</v>
      </c>
      <c r="C6" s="160"/>
      <c r="D6" s="160"/>
      <c r="E6" s="160"/>
      <c r="F6" s="160"/>
      <c r="G6" s="160"/>
      <c r="H6" s="160"/>
    </row>
    <row r="7" spans="1:8" ht="15" thickBot="1" x14ac:dyDescent="0.4">
      <c r="A7" s="94"/>
      <c r="B7" s="94"/>
      <c r="C7" s="95"/>
      <c r="D7" s="31"/>
      <c r="E7" s="94"/>
      <c r="F7" s="94"/>
      <c r="G7" s="94"/>
      <c r="H7" s="94"/>
    </row>
    <row r="8" spans="1:8" ht="15" thickBot="1" x14ac:dyDescent="0.4">
      <c r="A8" s="96"/>
      <c r="C8" s="97"/>
      <c r="D8" s="97"/>
      <c r="E8" s="97"/>
      <c r="F8" s="97"/>
      <c r="G8" s="161" t="s">
        <v>37</v>
      </c>
      <c r="H8" s="162"/>
    </row>
    <row r="9" spans="1:8" x14ac:dyDescent="0.35">
      <c r="A9" s="94"/>
      <c r="B9" s="131" t="s">
        <v>36</v>
      </c>
      <c r="C9" s="132" t="s">
        <v>26</v>
      </c>
      <c r="D9" s="132" t="s">
        <v>34</v>
      </c>
      <c r="E9" s="132" t="s">
        <v>33</v>
      </c>
      <c r="F9" s="132" t="s">
        <v>32</v>
      </c>
      <c r="G9" s="133" t="s">
        <v>38</v>
      </c>
      <c r="H9" s="134" t="s">
        <v>39</v>
      </c>
    </row>
    <row r="10" spans="1:8" x14ac:dyDescent="0.35">
      <c r="A10" s="94"/>
      <c r="B10" s="125" t="s">
        <v>13</v>
      </c>
      <c r="C10" s="127">
        <f>'Year 1'!E33</f>
        <v>1169280</v>
      </c>
      <c r="D10" s="127">
        <f>'Year 2'!E33</f>
        <v>1169280</v>
      </c>
      <c r="E10" s="127">
        <f>'Year 3'!E33</f>
        <v>1169280</v>
      </c>
      <c r="F10" s="127">
        <f>'Year 4 '!E33</f>
        <v>1169280</v>
      </c>
      <c r="G10" s="127">
        <f>'Year 5 Optional '!E33</f>
        <v>1169280</v>
      </c>
      <c r="H10" s="128">
        <f>'Year 6 Optional '!E33</f>
        <v>1169280</v>
      </c>
    </row>
    <row r="11" spans="1:8" s="80" customFormat="1" x14ac:dyDescent="0.35">
      <c r="B11" s="125" t="s">
        <v>80</v>
      </c>
      <c r="C11" s="127">
        <f>'Year 1'!E35</f>
        <v>90000</v>
      </c>
      <c r="D11" s="127">
        <f>'Year 2'!E35</f>
        <v>70000</v>
      </c>
      <c r="E11" s="127">
        <f>'Year 3'!E35</f>
        <v>70000</v>
      </c>
      <c r="F11" s="127">
        <f>'Year 4 '!E35</f>
        <v>70000</v>
      </c>
      <c r="G11" s="127">
        <f>'Year 5 Optional '!E35</f>
        <v>70000</v>
      </c>
      <c r="H11" s="128">
        <f>'Year 6 Optional '!E35</f>
        <v>70000</v>
      </c>
    </row>
    <row r="12" spans="1:8" ht="15" thickBot="1" x14ac:dyDescent="0.4">
      <c r="B12" s="126" t="s">
        <v>73</v>
      </c>
      <c r="C12" s="129">
        <f>'Year 1'!E37</f>
        <v>1259280</v>
      </c>
      <c r="D12" s="129">
        <f>'Year 2'!E37</f>
        <v>1239280</v>
      </c>
      <c r="E12" s="129">
        <f>'Year 3'!E37</f>
        <v>1239280</v>
      </c>
      <c r="F12" s="129">
        <f>'Year 4 '!E37</f>
        <v>1239280</v>
      </c>
      <c r="G12" s="129">
        <f>'Year 5 Optional '!E37</f>
        <v>1239280</v>
      </c>
      <c r="H12" s="130">
        <f>'Year 6 Optional '!E37</f>
        <v>1239280</v>
      </c>
    </row>
    <row r="13" spans="1:8" ht="15" thickBot="1" x14ac:dyDescent="0.4"/>
    <row r="14" spans="1:8" ht="15" thickBot="1" x14ac:dyDescent="0.4">
      <c r="B14" s="136" t="s">
        <v>87</v>
      </c>
      <c r="C14" s="137">
        <f>SUM(C12:F12)</f>
        <v>4977120</v>
      </c>
    </row>
  </sheetData>
  <mergeCells count="4">
    <mergeCell ref="D2:F2"/>
    <mergeCell ref="D3:F3"/>
    <mergeCell ref="B6:H6"/>
    <mergeCell ref="G8:H8"/>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zoomScale="90" zoomScaleNormal="90" workbookViewId="0">
      <selection activeCell="F2" sqref="F2:H2"/>
    </sheetView>
  </sheetViews>
  <sheetFormatPr defaultRowHeight="14.5" x14ac:dyDescent="0.35"/>
  <cols>
    <col min="1" max="1" width="3" customWidth="1"/>
    <col min="2" max="3" width="25.54296875" customWidth="1"/>
    <col min="4" max="6" width="25.54296875" style="111" customWidth="1"/>
    <col min="7" max="9" width="25.54296875" customWidth="1"/>
  </cols>
  <sheetData>
    <row r="1" spans="1:22" ht="15.5" x14ac:dyDescent="0.35">
      <c r="A1" s="87" t="s">
        <v>88</v>
      </c>
      <c r="B1" s="87"/>
      <c r="C1" s="87"/>
      <c r="D1" s="109"/>
      <c r="E1" s="109"/>
      <c r="F1" s="109"/>
      <c r="G1" s="109"/>
      <c r="H1" s="109"/>
      <c r="I1" s="109"/>
      <c r="J1" s="109"/>
      <c r="K1" s="111"/>
      <c r="L1" s="111"/>
      <c r="M1" s="111"/>
      <c r="N1" s="111"/>
      <c r="O1" s="111"/>
      <c r="P1" s="111"/>
      <c r="Q1" s="111"/>
      <c r="R1" s="111"/>
      <c r="S1" s="111"/>
      <c r="T1" s="111"/>
      <c r="U1" s="111"/>
      <c r="V1" s="111"/>
    </row>
    <row r="2" spans="1:22" ht="15.5" x14ac:dyDescent="0.35">
      <c r="A2" s="89" t="s">
        <v>1</v>
      </c>
      <c r="B2" s="89"/>
      <c r="C2" s="89"/>
      <c r="D2" s="109"/>
      <c r="E2" s="90" t="s">
        <v>41</v>
      </c>
      <c r="F2" s="156" t="s">
        <v>91</v>
      </c>
      <c r="G2" s="156"/>
      <c r="H2" s="156"/>
      <c r="I2" s="109"/>
      <c r="J2" s="109"/>
      <c r="K2" s="111"/>
      <c r="L2" s="111"/>
      <c r="M2" s="111"/>
      <c r="N2" s="111"/>
      <c r="O2" s="111"/>
      <c r="P2" s="111"/>
      <c r="Q2" s="111"/>
      <c r="R2" s="111"/>
      <c r="S2" s="111"/>
      <c r="T2" s="111"/>
      <c r="U2" s="111"/>
      <c r="V2" s="111"/>
    </row>
    <row r="3" spans="1:22" ht="17.5" x14ac:dyDescent="0.35">
      <c r="A3" s="91" t="s">
        <v>77</v>
      </c>
      <c r="B3" s="91"/>
      <c r="C3" s="91"/>
      <c r="D3" s="109"/>
      <c r="E3" s="92"/>
      <c r="F3" s="157" t="s">
        <v>12</v>
      </c>
      <c r="G3" s="158"/>
      <c r="H3" s="159"/>
      <c r="I3" s="109"/>
      <c r="J3" s="109"/>
      <c r="K3" s="111"/>
      <c r="L3" s="111"/>
      <c r="M3" s="111"/>
      <c r="N3" s="111"/>
      <c r="O3" s="111"/>
      <c r="P3" s="111"/>
      <c r="Q3" s="111"/>
      <c r="R3" s="111"/>
      <c r="S3" s="111"/>
      <c r="T3" s="111"/>
      <c r="U3" s="111"/>
      <c r="V3" s="111"/>
    </row>
    <row r="4" spans="1:22" x14ac:dyDescent="0.35">
      <c r="A4" s="93" t="s">
        <v>35</v>
      </c>
      <c r="B4" s="93"/>
      <c r="C4" s="93"/>
      <c r="D4" s="109"/>
      <c r="E4" s="109"/>
      <c r="F4" s="109"/>
      <c r="G4" s="109"/>
      <c r="H4" s="109"/>
      <c r="I4" s="109"/>
      <c r="J4" s="109"/>
      <c r="K4" s="111"/>
      <c r="L4" s="111"/>
      <c r="M4" s="111"/>
      <c r="N4" s="111"/>
      <c r="O4" s="111"/>
      <c r="P4" s="111"/>
      <c r="Q4" s="111"/>
      <c r="R4" s="111"/>
      <c r="S4" s="111"/>
      <c r="T4" s="111"/>
      <c r="U4" s="111"/>
      <c r="V4" s="111"/>
    </row>
    <row r="5" spans="1:22" x14ac:dyDescent="0.35">
      <c r="A5" s="111"/>
      <c r="B5" s="111"/>
      <c r="C5" s="111"/>
      <c r="G5" s="111"/>
      <c r="H5" s="111"/>
      <c r="I5" s="111"/>
      <c r="J5" s="111"/>
      <c r="K5" s="111"/>
      <c r="L5" s="111"/>
      <c r="M5" s="111"/>
      <c r="N5" s="111"/>
      <c r="O5" s="111"/>
      <c r="P5" s="111"/>
      <c r="Q5" s="111"/>
      <c r="R5" s="111"/>
      <c r="S5" s="111"/>
      <c r="T5" s="111"/>
      <c r="U5" s="111"/>
      <c r="V5" s="111"/>
    </row>
    <row r="6" spans="1:22" ht="56.15" customHeight="1" x14ac:dyDescent="0.35">
      <c r="A6" s="111"/>
      <c r="B6" s="160" t="s">
        <v>82</v>
      </c>
      <c r="C6" s="160"/>
      <c r="D6" s="160"/>
      <c r="E6" s="160"/>
      <c r="F6" s="160"/>
      <c r="G6" s="108"/>
      <c r="H6" s="108"/>
      <c r="I6" s="108"/>
      <c r="K6" s="111"/>
      <c r="L6" s="111"/>
      <c r="M6" s="111"/>
      <c r="N6" s="111"/>
      <c r="O6" s="111"/>
      <c r="P6" s="111"/>
      <c r="Q6" s="111"/>
      <c r="R6" s="111"/>
      <c r="S6" s="111"/>
      <c r="T6" s="111"/>
      <c r="U6" s="111"/>
      <c r="V6" s="111"/>
    </row>
    <row r="7" spans="1:22" ht="15" thickBot="1" x14ac:dyDescent="0.4">
      <c r="A7" s="111"/>
      <c r="G7" s="111"/>
      <c r="H7" s="111"/>
      <c r="I7" s="111"/>
      <c r="J7" s="111"/>
      <c r="K7" s="111"/>
      <c r="L7" s="111"/>
      <c r="M7" s="111"/>
      <c r="N7" s="111"/>
      <c r="O7" s="111"/>
      <c r="P7" s="111"/>
      <c r="Q7" s="111"/>
      <c r="R7" s="111"/>
      <c r="S7" s="111"/>
      <c r="T7" s="111"/>
      <c r="U7" s="111"/>
      <c r="V7" s="111"/>
    </row>
    <row r="8" spans="1:22" ht="13.5" customHeight="1" thickBot="1" x14ac:dyDescent="0.4">
      <c r="A8" s="111"/>
      <c r="C8" s="110"/>
      <c r="G8" s="111"/>
      <c r="H8" s="161" t="s">
        <v>37</v>
      </c>
      <c r="I8" s="162"/>
      <c r="J8" s="111"/>
      <c r="K8" s="111"/>
      <c r="L8" s="111"/>
      <c r="M8" s="111"/>
      <c r="N8" s="111"/>
      <c r="O8" s="111"/>
      <c r="P8" s="111"/>
      <c r="Q8" s="111"/>
      <c r="R8" s="111"/>
      <c r="S8" s="111"/>
      <c r="T8" s="111"/>
      <c r="U8" s="111"/>
      <c r="V8" s="111"/>
    </row>
    <row r="9" spans="1:22" ht="51.65" customHeight="1" x14ac:dyDescent="0.35">
      <c r="A9" s="111"/>
      <c r="B9" s="116" t="s">
        <v>64</v>
      </c>
      <c r="C9" s="120" t="s">
        <v>70</v>
      </c>
      <c r="D9" s="112" t="s">
        <v>65</v>
      </c>
      <c r="E9" s="112" t="s">
        <v>66</v>
      </c>
      <c r="F9" s="112" t="s">
        <v>67</v>
      </c>
      <c r="G9" s="112" t="s">
        <v>68</v>
      </c>
      <c r="H9" s="114" t="s">
        <v>38</v>
      </c>
      <c r="I9" s="115" t="s">
        <v>39</v>
      </c>
      <c r="J9" s="111"/>
      <c r="K9" s="111"/>
      <c r="L9" s="111"/>
      <c r="M9" s="111"/>
      <c r="N9" s="111"/>
      <c r="O9" s="111"/>
      <c r="P9" s="111"/>
      <c r="Q9" s="111"/>
      <c r="R9" s="111"/>
      <c r="S9" s="111"/>
      <c r="T9" s="111"/>
      <c r="U9" s="111"/>
      <c r="V9" s="111"/>
    </row>
    <row r="10" spans="1:22" ht="25" customHeight="1" thickBot="1" x14ac:dyDescent="0.4">
      <c r="A10" s="111"/>
      <c r="B10" s="113" t="s">
        <v>69</v>
      </c>
      <c r="C10" s="119">
        <v>350000</v>
      </c>
      <c r="D10" s="117">
        <v>90000</v>
      </c>
      <c r="E10" s="117">
        <v>70000</v>
      </c>
      <c r="F10" s="117">
        <v>70000</v>
      </c>
      <c r="G10" s="117">
        <v>70000</v>
      </c>
      <c r="H10" s="117">
        <v>70000</v>
      </c>
      <c r="I10" s="118">
        <v>70000</v>
      </c>
      <c r="J10" s="111"/>
      <c r="K10" s="111"/>
      <c r="L10" s="111"/>
      <c r="M10" s="111"/>
      <c r="N10" s="111"/>
      <c r="O10" s="111"/>
      <c r="P10" s="111"/>
      <c r="Q10" s="111"/>
      <c r="R10" s="111"/>
      <c r="S10" s="111"/>
      <c r="T10" s="111"/>
      <c r="U10" s="111"/>
      <c r="V10" s="111"/>
    </row>
    <row r="11" spans="1:22" x14ac:dyDescent="0.35">
      <c r="A11" s="111"/>
      <c r="B11" s="111"/>
      <c r="C11" s="111"/>
      <c r="G11" s="111"/>
      <c r="H11" s="111"/>
      <c r="I11" s="111"/>
      <c r="J11" s="111"/>
      <c r="K11" s="111"/>
      <c r="L11" s="111"/>
      <c r="M11" s="111"/>
      <c r="N11" s="111"/>
      <c r="O11" s="111"/>
      <c r="P11" s="111"/>
      <c r="Q11" s="111"/>
      <c r="R11" s="111"/>
      <c r="S11" s="111"/>
      <c r="T11" s="111"/>
      <c r="U11" s="111"/>
      <c r="V11" s="111"/>
    </row>
    <row r="12" spans="1:22" x14ac:dyDescent="0.35">
      <c r="A12" s="111"/>
      <c r="B12" s="111"/>
      <c r="C12" s="111"/>
      <c r="G12" s="111"/>
      <c r="H12" s="111"/>
      <c r="I12" s="111"/>
      <c r="J12" s="111"/>
      <c r="K12" s="111"/>
      <c r="L12" s="111"/>
      <c r="M12" s="111"/>
      <c r="N12" s="111"/>
      <c r="O12" s="111"/>
      <c r="P12" s="111"/>
      <c r="Q12" s="111"/>
      <c r="R12" s="111"/>
      <c r="S12" s="111"/>
      <c r="T12" s="111"/>
      <c r="U12" s="111"/>
      <c r="V12" s="111"/>
    </row>
    <row r="13" spans="1:22" x14ac:dyDescent="0.35">
      <c r="A13" s="111"/>
      <c r="B13" s="111"/>
      <c r="C13" s="111"/>
      <c r="G13" s="111"/>
      <c r="H13" s="111"/>
      <c r="I13" s="111"/>
      <c r="J13" s="111"/>
      <c r="K13" s="111"/>
      <c r="L13" s="111"/>
      <c r="M13" s="111"/>
      <c r="N13" s="111"/>
      <c r="O13" s="111"/>
      <c r="P13" s="111"/>
      <c r="Q13" s="111"/>
      <c r="R13" s="111"/>
      <c r="S13" s="111"/>
      <c r="T13" s="111"/>
      <c r="U13" s="111"/>
      <c r="V13" s="111"/>
    </row>
    <row r="14" spans="1:22" x14ac:dyDescent="0.35">
      <c r="A14" s="111"/>
      <c r="B14" s="111"/>
      <c r="C14" s="111"/>
      <c r="G14" s="111"/>
      <c r="H14" s="111"/>
      <c r="I14" s="111"/>
      <c r="J14" s="111"/>
      <c r="K14" s="111"/>
      <c r="L14" s="111"/>
      <c r="M14" s="111"/>
      <c r="N14" s="111"/>
      <c r="O14" s="111"/>
      <c r="P14" s="111"/>
      <c r="Q14" s="111"/>
      <c r="R14" s="111"/>
      <c r="S14" s="111"/>
      <c r="T14" s="111"/>
      <c r="U14" s="111"/>
      <c r="V14" s="111"/>
    </row>
    <row r="15" spans="1:22" x14ac:dyDescent="0.35">
      <c r="A15" s="111"/>
      <c r="B15" s="111"/>
      <c r="C15" s="111"/>
      <c r="G15" s="111"/>
      <c r="H15" s="111"/>
      <c r="I15" s="111"/>
      <c r="J15" s="111"/>
      <c r="K15" s="111"/>
      <c r="L15" s="111"/>
      <c r="M15" s="111"/>
      <c r="N15" s="111"/>
      <c r="O15" s="111"/>
      <c r="P15" s="111"/>
      <c r="Q15" s="111"/>
      <c r="R15" s="111"/>
      <c r="S15" s="111"/>
      <c r="T15" s="111"/>
      <c r="U15" s="111"/>
      <c r="V15" s="111"/>
    </row>
    <row r="16" spans="1:22" x14ac:dyDescent="0.35">
      <c r="A16" s="111"/>
      <c r="B16" s="111"/>
      <c r="C16" s="111"/>
      <c r="G16" s="111"/>
      <c r="H16" s="111"/>
      <c r="I16" s="111"/>
      <c r="J16" s="111"/>
      <c r="K16" s="111"/>
      <c r="L16" s="111"/>
      <c r="M16" s="111"/>
      <c r="N16" s="111"/>
      <c r="O16" s="111"/>
      <c r="P16" s="111"/>
      <c r="Q16" s="111"/>
      <c r="R16" s="111"/>
      <c r="S16" s="111"/>
      <c r="T16" s="111"/>
      <c r="U16" s="111"/>
      <c r="V16" s="111"/>
    </row>
    <row r="17" spans="1:22" x14ac:dyDescent="0.35">
      <c r="A17" s="111"/>
      <c r="B17" s="111"/>
      <c r="C17" s="111"/>
      <c r="G17" s="111"/>
      <c r="H17" s="111"/>
      <c r="I17" s="111"/>
      <c r="J17" s="111"/>
      <c r="K17" s="111"/>
      <c r="L17" s="111"/>
      <c r="M17" s="111"/>
      <c r="N17" s="111"/>
      <c r="O17" s="111"/>
      <c r="P17" s="111"/>
      <c r="Q17" s="111"/>
      <c r="R17" s="111"/>
      <c r="S17" s="111"/>
      <c r="T17" s="111"/>
      <c r="U17" s="111"/>
      <c r="V17" s="111"/>
    </row>
    <row r="18" spans="1:22" x14ac:dyDescent="0.35">
      <c r="A18" s="111"/>
      <c r="B18" s="111"/>
      <c r="C18" s="111"/>
      <c r="G18" s="111"/>
      <c r="H18" s="111"/>
      <c r="I18" s="111"/>
      <c r="J18" s="111"/>
      <c r="K18" s="111"/>
      <c r="L18" s="111"/>
      <c r="M18" s="111"/>
      <c r="N18" s="111"/>
      <c r="O18" s="111"/>
      <c r="P18" s="111"/>
      <c r="Q18" s="111"/>
      <c r="R18" s="111"/>
      <c r="S18" s="111"/>
      <c r="T18" s="111"/>
      <c r="U18" s="111"/>
      <c r="V18" s="111"/>
    </row>
    <row r="19" spans="1:22" x14ac:dyDescent="0.35">
      <c r="A19" s="111"/>
      <c r="B19" s="111"/>
      <c r="C19" s="111"/>
      <c r="G19" s="111"/>
      <c r="H19" s="111"/>
      <c r="I19" s="111"/>
      <c r="J19" s="111"/>
      <c r="K19" s="111"/>
      <c r="L19" s="111"/>
      <c r="M19" s="111"/>
      <c r="N19" s="111"/>
      <c r="O19" s="111"/>
      <c r="P19" s="111"/>
      <c r="Q19" s="111"/>
      <c r="R19" s="111"/>
      <c r="S19" s="111"/>
      <c r="T19" s="111"/>
      <c r="U19" s="111"/>
      <c r="V19" s="111"/>
    </row>
    <row r="20" spans="1:22" x14ac:dyDescent="0.35">
      <c r="A20" s="111"/>
      <c r="B20" s="111"/>
      <c r="C20" s="111"/>
      <c r="G20" s="111"/>
      <c r="H20" s="111"/>
      <c r="I20" s="111"/>
      <c r="J20" s="111"/>
      <c r="K20" s="111"/>
      <c r="L20" s="111"/>
      <c r="M20" s="111"/>
      <c r="N20" s="111"/>
      <c r="O20" s="111"/>
      <c r="P20" s="111"/>
      <c r="Q20" s="111"/>
      <c r="R20" s="111"/>
      <c r="S20" s="111"/>
      <c r="T20" s="111"/>
      <c r="U20" s="111"/>
      <c r="V20" s="111"/>
    </row>
    <row r="21" spans="1:22" x14ac:dyDescent="0.35">
      <c r="A21" s="111"/>
      <c r="B21" s="111"/>
      <c r="C21" s="111"/>
      <c r="G21" s="111"/>
      <c r="H21" s="111"/>
      <c r="I21" s="111"/>
      <c r="J21" s="111"/>
      <c r="K21" s="111"/>
      <c r="L21" s="111"/>
      <c r="M21" s="111"/>
      <c r="N21" s="111"/>
      <c r="O21" s="111"/>
      <c r="P21" s="111"/>
      <c r="Q21" s="111"/>
      <c r="R21" s="111"/>
      <c r="S21" s="111"/>
      <c r="T21" s="111"/>
      <c r="U21" s="111"/>
      <c r="V21" s="111"/>
    </row>
    <row r="22" spans="1:22" x14ac:dyDescent="0.35">
      <c r="A22" s="111"/>
      <c r="B22" s="111"/>
      <c r="C22" s="111"/>
      <c r="G22" s="111"/>
      <c r="H22" s="111"/>
      <c r="I22" s="111"/>
      <c r="J22" s="111"/>
      <c r="K22" s="111"/>
      <c r="L22" s="111"/>
      <c r="M22" s="111"/>
      <c r="N22" s="111"/>
      <c r="O22" s="111"/>
      <c r="P22" s="111"/>
      <c r="Q22" s="111"/>
      <c r="R22" s="111"/>
      <c r="S22" s="111"/>
      <c r="T22" s="111"/>
      <c r="U22" s="111"/>
      <c r="V22" s="111"/>
    </row>
    <row r="23" spans="1:22" x14ac:dyDescent="0.35">
      <c r="A23" s="111"/>
      <c r="B23" s="111"/>
      <c r="C23" s="111"/>
      <c r="G23" s="111"/>
      <c r="H23" s="111"/>
      <c r="I23" s="111"/>
      <c r="J23" s="111"/>
      <c r="K23" s="111"/>
      <c r="L23" s="111"/>
      <c r="M23" s="111"/>
      <c r="N23" s="111"/>
      <c r="O23" s="111"/>
      <c r="P23" s="111"/>
      <c r="Q23" s="111"/>
      <c r="R23" s="111"/>
      <c r="S23" s="111"/>
      <c r="T23" s="111"/>
      <c r="U23" s="111"/>
      <c r="V23" s="111"/>
    </row>
    <row r="24" spans="1:22" x14ac:dyDescent="0.35">
      <c r="A24" s="111"/>
      <c r="B24" s="111"/>
      <c r="C24" s="111"/>
      <c r="G24" s="111"/>
      <c r="H24" s="111"/>
      <c r="I24" s="111"/>
      <c r="J24" s="111"/>
      <c r="K24" s="111"/>
      <c r="L24" s="111"/>
      <c r="M24" s="111"/>
      <c r="N24" s="111"/>
      <c r="O24" s="111"/>
      <c r="P24" s="111"/>
      <c r="Q24" s="111"/>
      <c r="R24" s="111"/>
      <c r="S24" s="111"/>
      <c r="T24" s="111"/>
      <c r="U24" s="111"/>
      <c r="V24" s="111"/>
    </row>
    <row r="25" spans="1:22" x14ac:dyDescent="0.35">
      <c r="A25" s="111"/>
      <c r="B25" s="111"/>
      <c r="C25" s="111"/>
      <c r="G25" s="111"/>
      <c r="H25" s="111"/>
      <c r="I25" s="111"/>
      <c r="J25" s="111"/>
      <c r="K25" s="111"/>
      <c r="L25" s="111"/>
      <c r="M25" s="111"/>
      <c r="N25" s="111"/>
      <c r="O25" s="111"/>
      <c r="P25" s="111"/>
      <c r="Q25" s="111"/>
      <c r="R25" s="111"/>
      <c r="S25" s="111"/>
      <c r="T25" s="111"/>
      <c r="U25" s="111"/>
      <c r="V25" s="111"/>
    </row>
    <row r="26" spans="1:22" x14ac:dyDescent="0.35">
      <c r="A26" s="111"/>
      <c r="B26" s="111"/>
      <c r="C26" s="111"/>
      <c r="G26" s="111"/>
      <c r="H26" s="111"/>
      <c r="I26" s="111"/>
      <c r="J26" s="111"/>
      <c r="K26" s="111"/>
      <c r="L26" s="111"/>
      <c r="M26" s="111"/>
      <c r="N26" s="111"/>
      <c r="O26" s="111"/>
      <c r="P26" s="111"/>
      <c r="Q26" s="111"/>
      <c r="R26" s="111"/>
      <c r="S26" s="111"/>
      <c r="T26" s="111"/>
      <c r="U26" s="111"/>
      <c r="V26" s="111"/>
    </row>
    <row r="27" spans="1:22" x14ac:dyDescent="0.35">
      <c r="A27" s="111"/>
      <c r="B27" s="111"/>
      <c r="C27" s="111"/>
      <c r="G27" s="111"/>
      <c r="H27" s="111"/>
      <c r="I27" s="111"/>
      <c r="J27" s="111"/>
      <c r="K27" s="111"/>
      <c r="L27" s="111"/>
      <c r="M27" s="111"/>
      <c r="N27" s="111"/>
      <c r="O27" s="111"/>
      <c r="P27" s="111"/>
      <c r="Q27" s="111"/>
      <c r="R27" s="111"/>
      <c r="S27" s="111"/>
      <c r="T27" s="111"/>
      <c r="U27" s="111"/>
      <c r="V27" s="111"/>
    </row>
    <row r="28" spans="1:22" x14ac:dyDescent="0.35">
      <c r="A28" s="111"/>
      <c r="B28" s="111"/>
      <c r="C28" s="111"/>
      <c r="G28" s="111"/>
      <c r="H28" s="111"/>
      <c r="I28" s="111"/>
      <c r="J28" s="111"/>
      <c r="K28" s="111"/>
      <c r="L28" s="111"/>
      <c r="M28" s="111"/>
      <c r="N28" s="111"/>
      <c r="O28" s="111"/>
      <c r="P28" s="111"/>
      <c r="Q28" s="111"/>
      <c r="R28" s="111"/>
      <c r="S28" s="111"/>
      <c r="T28" s="111"/>
      <c r="U28" s="111"/>
      <c r="V28" s="111"/>
    </row>
    <row r="29" spans="1:22" x14ac:dyDescent="0.35">
      <c r="A29" s="111"/>
      <c r="B29" s="111"/>
      <c r="C29" s="111"/>
      <c r="G29" s="111"/>
      <c r="H29" s="111"/>
      <c r="I29" s="111"/>
      <c r="J29" s="111"/>
      <c r="K29" s="111"/>
      <c r="L29" s="111"/>
      <c r="M29" s="111"/>
      <c r="N29" s="111"/>
      <c r="O29" s="111"/>
      <c r="P29" s="111"/>
      <c r="Q29" s="111"/>
      <c r="R29" s="111"/>
      <c r="S29" s="111"/>
      <c r="T29" s="111"/>
      <c r="U29" s="111"/>
      <c r="V29" s="111"/>
    </row>
    <row r="30" spans="1:22" x14ac:dyDescent="0.35">
      <c r="A30" s="111"/>
      <c r="B30" s="111"/>
      <c r="C30" s="111"/>
      <c r="G30" s="111"/>
      <c r="H30" s="111"/>
      <c r="I30" s="111"/>
      <c r="J30" s="111"/>
      <c r="K30" s="111"/>
      <c r="L30" s="111"/>
      <c r="M30" s="111"/>
      <c r="N30" s="111"/>
      <c r="O30" s="111"/>
      <c r="P30" s="111"/>
      <c r="Q30" s="111"/>
      <c r="R30" s="111"/>
      <c r="S30" s="111"/>
      <c r="T30" s="111"/>
      <c r="U30" s="111"/>
      <c r="V30" s="111"/>
    </row>
    <row r="31" spans="1:22" x14ac:dyDescent="0.35">
      <c r="A31" s="111"/>
      <c r="B31" s="111"/>
      <c r="C31" s="111"/>
      <c r="G31" s="111"/>
      <c r="H31" s="111"/>
      <c r="I31" s="111"/>
      <c r="J31" s="111"/>
      <c r="K31" s="111"/>
      <c r="L31" s="111"/>
      <c r="M31" s="111"/>
      <c r="N31" s="111"/>
      <c r="O31" s="111"/>
      <c r="P31" s="111"/>
      <c r="Q31" s="111"/>
      <c r="R31" s="111"/>
      <c r="S31" s="111"/>
      <c r="T31" s="111"/>
      <c r="U31" s="111"/>
      <c r="V31" s="111"/>
    </row>
  </sheetData>
  <mergeCells count="4">
    <mergeCell ref="F2:H2"/>
    <mergeCell ref="F3:H3"/>
    <mergeCell ref="B6:F6"/>
    <mergeCell ref="H8: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zoomScale="90" zoomScaleNormal="90" workbookViewId="0">
      <selection activeCell="E2" sqref="E2:H2"/>
    </sheetView>
  </sheetViews>
  <sheetFormatPr defaultRowHeight="14.5" x14ac:dyDescent="0.35"/>
  <cols>
    <col min="1" max="1" width="5.453125" style="2" customWidth="1"/>
    <col min="2" max="2" width="45" style="2" customWidth="1"/>
    <col min="3" max="3" width="21.453125" style="2" hidden="1" customWidth="1"/>
    <col min="4" max="4" width="41" style="2" customWidth="1"/>
    <col min="5" max="5" width="30.453125" style="2" customWidth="1"/>
    <col min="6" max="6" width="27.81640625" style="2" customWidth="1"/>
    <col min="7" max="7" width="28.453125" style="2" customWidth="1"/>
    <col min="8" max="8" width="13.1796875" style="2" bestFit="1" customWidth="1"/>
    <col min="9" max="9" width="14.81640625" style="2" customWidth="1"/>
    <col min="10" max="10" width="11" style="2" customWidth="1"/>
    <col min="11" max="11" width="12.453125" style="2" customWidth="1"/>
    <col min="12" max="12" width="15" style="2" customWidth="1"/>
    <col min="13" max="13" width="11" style="2" customWidth="1"/>
    <col min="14" max="14" width="12.453125" style="2" customWidth="1"/>
    <col min="15" max="15" width="14.453125" style="2" customWidth="1"/>
    <col min="16" max="16" width="11" style="2" customWidth="1"/>
    <col min="17" max="17" width="12.453125" style="2" customWidth="1"/>
    <col min="18" max="18" width="15.453125" style="2" customWidth="1"/>
    <col min="19" max="19" width="11" style="2" customWidth="1"/>
    <col min="20" max="20" width="12.453125" style="2" customWidth="1"/>
    <col min="21" max="21" width="14.81640625" style="2" customWidth="1"/>
    <col min="22" max="22" width="11" style="2" customWidth="1"/>
    <col min="23" max="23" width="12.453125" style="2" customWidth="1"/>
    <col min="24" max="24" width="14.453125" style="2" customWidth="1"/>
    <col min="25" max="25" width="11" style="2" customWidth="1"/>
    <col min="26" max="257" width="9.1796875" style="2"/>
    <col min="258" max="258" width="5.453125" style="2" customWidth="1"/>
    <col min="259" max="259" width="45" style="2" customWidth="1"/>
    <col min="260" max="260" width="41" style="2" customWidth="1"/>
    <col min="261" max="261" width="30.453125" style="2" customWidth="1"/>
    <col min="262" max="262" width="27.81640625" style="2" customWidth="1"/>
    <col min="263" max="263" width="28.453125" style="2" customWidth="1"/>
    <col min="264" max="264" width="12.453125" style="2" customWidth="1"/>
    <col min="265" max="265" width="14.81640625" style="2" customWidth="1"/>
    <col min="266" max="266" width="11" style="2" customWidth="1"/>
    <col min="267" max="267" width="12.453125" style="2" customWidth="1"/>
    <col min="268" max="268" width="15" style="2" customWidth="1"/>
    <col min="269" max="269" width="11" style="2" customWidth="1"/>
    <col min="270" max="270" width="12.453125" style="2" customWidth="1"/>
    <col min="271" max="271" width="14.453125" style="2" customWidth="1"/>
    <col min="272" max="272" width="11" style="2" customWidth="1"/>
    <col min="273" max="273" width="12.453125" style="2" customWidth="1"/>
    <col min="274" max="274" width="15.453125" style="2" customWidth="1"/>
    <col min="275" max="275" width="11" style="2" customWidth="1"/>
    <col min="276" max="276" width="12.453125" style="2" customWidth="1"/>
    <col min="277" max="277" width="14.81640625" style="2" customWidth="1"/>
    <col min="278" max="278" width="11" style="2" customWidth="1"/>
    <col min="279" max="279" width="12.453125" style="2" customWidth="1"/>
    <col min="280" max="280" width="14.453125" style="2" customWidth="1"/>
    <col min="281" max="281" width="11" style="2" customWidth="1"/>
    <col min="282" max="513" width="9.1796875" style="2"/>
    <col min="514" max="514" width="5.453125" style="2" customWidth="1"/>
    <col min="515" max="515" width="45" style="2" customWidth="1"/>
    <col min="516" max="516" width="41" style="2" customWidth="1"/>
    <col min="517" max="517" width="30.453125" style="2" customWidth="1"/>
    <col min="518" max="518" width="27.81640625" style="2" customWidth="1"/>
    <col min="519" max="519" width="28.453125" style="2" customWidth="1"/>
    <col min="520" max="520" width="12.453125" style="2" customWidth="1"/>
    <col min="521" max="521" width="14.81640625" style="2" customWidth="1"/>
    <col min="522" max="522" width="11" style="2" customWidth="1"/>
    <col min="523" max="523" width="12.453125" style="2" customWidth="1"/>
    <col min="524" max="524" width="15" style="2" customWidth="1"/>
    <col min="525" max="525" width="11" style="2" customWidth="1"/>
    <col min="526" max="526" width="12.453125" style="2" customWidth="1"/>
    <col min="527" max="527" width="14.453125" style="2" customWidth="1"/>
    <col min="528" max="528" width="11" style="2" customWidth="1"/>
    <col min="529" max="529" width="12.453125" style="2" customWidth="1"/>
    <col min="530" max="530" width="15.453125" style="2" customWidth="1"/>
    <col min="531" max="531" width="11" style="2" customWidth="1"/>
    <col min="532" max="532" width="12.453125" style="2" customWidth="1"/>
    <col min="533" max="533" width="14.81640625" style="2" customWidth="1"/>
    <col min="534" max="534" width="11" style="2" customWidth="1"/>
    <col min="535" max="535" width="12.453125" style="2" customWidth="1"/>
    <col min="536" max="536" width="14.453125" style="2" customWidth="1"/>
    <col min="537" max="537" width="11" style="2" customWidth="1"/>
    <col min="538" max="769" width="9.1796875" style="2"/>
    <col min="770" max="770" width="5.453125" style="2" customWidth="1"/>
    <col min="771" max="771" width="45" style="2" customWidth="1"/>
    <col min="772" max="772" width="41" style="2" customWidth="1"/>
    <col min="773" max="773" width="30.453125" style="2" customWidth="1"/>
    <col min="774" max="774" width="27.81640625" style="2" customWidth="1"/>
    <col min="775" max="775" width="28.453125" style="2" customWidth="1"/>
    <col min="776" max="776" width="12.453125" style="2" customWidth="1"/>
    <col min="777" max="777" width="14.81640625" style="2" customWidth="1"/>
    <col min="778" max="778" width="11" style="2" customWidth="1"/>
    <col min="779" max="779" width="12.453125" style="2" customWidth="1"/>
    <col min="780" max="780" width="15" style="2" customWidth="1"/>
    <col min="781" max="781" width="11" style="2" customWidth="1"/>
    <col min="782" max="782" width="12.453125" style="2" customWidth="1"/>
    <col min="783" max="783" width="14.453125" style="2" customWidth="1"/>
    <col min="784" max="784" width="11" style="2" customWidth="1"/>
    <col min="785" max="785" width="12.453125" style="2" customWidth="1"/>
    <col min="786" max="786" width="15.453125" style="2" customWidth="1"/>
    <col min="787" max="787" width="11" style="2" customWidth="1"/>
    <col min="788" max="788" width="12.453125" style="2" customWidth="1"/>
    <col min="789" max="789" width="14.81640625" style="2" customWidth="1"/>
    <col min="790" max="790" width="11" style="2" customWidth="1"/>
    <col min="791" max="791" width="12.453125" style="2" customWidth="1"/>
    <col min="792" max="792" width="14.453125" style="2" customWidth="1"/>
    <col min="793" max="793" width="11" style="2" customWidth="1"/>
    <col min="794" max="1025" width="9.1796875" style="2"/>
    <col min="1026" max="1026" width="5.453125" style="2" customWidth="1"/>
    <col min="1027" max="1027" width="45" style="2" customWidth="1"/>
    <col min="1028" max="1028" width="41" style="2" customWidth="1"/>
    <col min="1029" max="1029" width="30.453125" style="2" customWidth="1"/>
    <col min="1030" max="1030" width="27.81640625" style="2" customWidth="1"/>
    <col min="1031" max="1031" width="28.453125" style="2" customWidth="1"/>
    <col min="1032" max="1032" width="12.453125" style="2" customWidth="1"/>
    <col min="1033" max="1033" width="14.81640625" style="2" customWidth="1"/>
    <col min="1034" max="1034" width="11" style="2" customWidth="1"/>
    <col min="1035" max="1035" width="12.453125" style="2" customWidth="1"/>
    <col min="1036" max="1036" width="15" style="2" customWidth="1"/>
    <col min="1037" max="1037" width="11" style="2" customWidth="1"/>
    <col min="1038" max="1038" width="12.453125" style="2" customWidth="1"/>
    <col min="1039" max="1039" width="14.453125" style="2" customWidth="1"/>
    <col min="1040" max="1040" width="11" style="2" customWidth="1"/>
    <col min="1041" max="1041" width="12.453125" style="2" customWidth="1"/>
    <col min="1042" max="1042" width="15.453125" style="2" customWidth="1"/>
    <col min="1043" max="1043" width="11" style="2" customWidth="1"/>
    <col min="1044" max="1044" width="12.453125" style="2" customWidth="1"/>
    <col min="1045" max="1045" width="14.81640625" style="2" customWidth="1"/>
    <col min="1046" max="1046" width="11" style="2" customWidth="1"/>
    <col min="1047" max="1047" width="12.453125" style="2" customWidth="1"/>
    <col min="1048" max="1048" width="14.453125" style="2" customWidth="1"/>
    <col min="1049" max="1049" width="11" style="2" customWidth="1"/>
    <col min="1050" max="1281" width="9.1796875" style="2"/>
    <col min="1282" max="1282" width="5.453125" style="2" customWidth="1"/>
    <col min="1283" max="1283" width="45" style="2" customWidth="1"/>
    <col min="1284" max="1284" width="41" style="2" customWidth="1"/>
    <col min="1285" max="1285" width="30.453125" style="2" customWidth="1"/>
    <col min="1286" max="1286" width="27.81640625" style="2" customWidth="1"/>
    <col min="1287" max="1287" width="28.453125" style="2" customWidth="1"/>
    <col min="1288" max="1288" width="12.453125" style="2" customWidth="1"/>
    <col min="1289" max="1289" width="14.81640625" style="2" customWidth="1"/>
    <col min="1290" max="1290" width="11" style="2" customWidth="1"/>
    <col min="1291" max="1291" width="12.453125" style="2" customWidth="1"/>
    <col min="1292" max="1292" width="15" style="2" customWidth="1"/>
    <col min="1293" max="1293" width="11" style="2" customWidth="1"/>
    <col min="1294" max="1294" width="12.453125" style="2" customWidth="1"/>
    <col min="1295" max="1295" width="14.453125" style="2" customWidth="1"/>
    <col min="1296" max="1296" width="11" style="2" customWidth="1"/>
    <col min="1297" max="1297" width="12.453125" style="2" customWidth="1"/>
    <col min="1298" max="1298" width="15.453125" style="2" customWidth="1"/>
    <col min="1299" max="1299" width="11" style="2" customWidth="1"/>
    <col min="1300" max="1300" width="12.453125" style="2" customWidth="1"/>
    <col min="1301" max="1301" width="14.81640625" style="2" customWidth="1"/>
    <col min="1302" max="1302" width="11" style="2" customWidth="1"/>
    <col min="1303" max="1303" width="12.453125" style="2" customWidth="1"/>
    <col min="1304" max="1304" width="14.453125" style="2" customWidth="1"/>
    <col min="1305" max="1305" width="11" style="2" customWidth="1"/>
    <col min="1306" max="1537" width="9.1796875" style="2"/>
    <col min="1538" max="1538" width="5.453125" style="2" customWidth="1"/>
    <col min="1539" max="1539" width="45" style="2" customWidth="1"/>
    <col min="1540" max="1540" width="41" style="2" customWidth="1"/>
    <col min="1541" max="1541" width="30.453125" style="2" customWidth="1"/>
    <col min="1542" max="1542" width="27.81640625" style="2" customWidth="1"/>
    <col min="1543" max="1543" width="28.453125" style="2" customWidth="1"/>
    <col min="1544" max="1544" width="12.453125" style="2" customWidth="1"/>
    <col min="1545" max="1545" width="14.81640625" style="2" customWidth="1"/>
    <col min="1546" max="1546" width="11" style="2" customWidth="1"/>
    <col min="1547" max="1547" width="12.453125" style="2" customWidth="1"/>
    <col min="1548" max="1548" width="15" style="2" customWidth="1"/>
    <col min="1549" max="1549" width="11" style="2" customWidth="1"/>
    <col min="1550" max="1550" width="12.453125" style="2" customWidth="1"/>
    <col min="1551" max="1551" width="14.453125" style="2" customWidth="1"/>
    <col min="1552" max="1552" width="11" style="2" customWidth="1"/>
    <col min="1553" max="1553" width="12.453125" style="2" customWidth="1"/>
    <col min="1554" max="1554" width="15.453125" style="2" customWidth="1"/>
    <col min="1555" max="1555" width="11" style="2" customWidth="1"/>
    <col min="1556" max="1556" width="12.453125" style="2" customWidth="1"/>
    <col min="1557" max="1557" width="14.81640625" style="2" customWidth="1"/>
    <col min="1558" max="1558" width="11" style="2" customWidth="1"/>
    <col min="1559" max="1559" width="12.453125" style="2" customWidth="1"/>
    <col min="1560" max="1560" width="14.453125" style="2" customWidth="1"/>
    <col min="1561" max="1561" width="11" style="2" customWidth="1"/>
    <col min="1562" max="1793" width="9.1796875" style="2"/>
    <col min="1794" max="1794" width="5.453125" style="2" customWidth="1"/>
    <col min="1795" max="1795" width="45" style="2" customWidth="1"/>
    <col min="1796" max="1796" width="41" style="2" customWidth="1"/>
    <col min="1797" max="1797" width="30.453125" style="2" customWidth="1"/>
    <col min="1798" max="1798" width="27.81640625" style="2" customWidth="1"/>
    <col min="1799" max="1799" width="28.453125" style="2" customWidth="1"/>
    <col min="1800" max="1800" width="12.453125" style="2" customWidth="1"/>
    <col min="1801" max="1801" width="14.81640625" style="2" customWidth="1"/>
    <col min="1802" max="1802" width="11" style="2" customWidth="1"/>
    <col min="1803" max="1803" width="12.453125" style="2" customWidth="1"/>
    <col min="1804" max="1804" width="15" style="2" customWidth="1"/>
    <col min="1805" max="1805" width="11" style="2" customWidth="1"/>
    <col min="1806" max="1806" width="12.453125" style="2" customWidth="1"/>
    <col min="1807" max="1807" width="14.453125" style="2" customWidth="1"/>
    <col min="1808" max="1808" width="11" style="2" customWidth="1"/>
    <col min="1809" max="1809" width="12.453125" style="2" customWidth="1"/>
    <col min="1810" max="1810" width="15.453125" style="2" customWidth="1"/>
    <col min="1811" max="1811" width="11" style="2" customWidth="1"/>
    <col min="1812" max="1812" width="12.453125" style="2" customWidth="1"/>
    <col min="1813" max="1813" width="14.81640625" style="2" customWidth="1"/>
    <col min="1814" max="1814" width="11" style="2" customWidth="1"/>
    <col min="1815" max="1815" width="12.453125" style="2" customWidth="1"/>
    <col min="1816" max="1816" width="14.453125" style="2" customWidth="1"/>
    <col min="1817" max="1817" width="11" style="2" customWidth="1"/>
    <col min="1818" max="2049" width="9.1796875" style="2"/>
    <col min="2050" max="2050" width="5.453125" style="2" customWidth="1"/>
    <col min="2051" max="2051" width="45" style="2" customWidth="1"/>
    <col min="2052" max="2052" width="41" style="2" customWidth="1"/>
    <col min="2053" max="2053" width="30.453125" style="2" customWidth="1"/>
    <col min="2054" max="2054" width="27.81640625" style="2" customWidth="1"/>
    <col min="2055" max="2055" width="28.453125" style="2" customWidth="1"/>
    <col min="2056" max="2056" width="12.453125" style="2" customWidth="1"/>
    <col min="2057" max="2057" width="14.81640625" style="2" customWidth="1"/>
    <col min="2058" max="2058" width="11" style="2" customWidth="1"/>
    <col min="2059" max="2059" width="12.453125" style="2" customWidth="1"/>
    <col min="2060" max="2060" width="15" style="2" customWidth="1"/>
    <col min="2061" max="2061" width="11" style="2" customWidth="1"/>
    <col min="2062" max="2062" width="12.453125" style="2" customWidth="1"/>
    <col min="2063" max="2063" width="14.453125" style="2" customWidth="1"/>
    <col min="2064" max="2064" width="11" style="2" customWidth="1"/>
    <col min="2065" max="2065" width="12.453125" style="2" customWidth="1"/>
    <col min="2066" max="2066" width="15.453125" style="2" customWidth="1"/>
    <col min="2067" max="2067" width="11" style="2" customWidth="1"/>
    <col min="2068" max="2068" width="12.453125" style="2" customWidth="1"/>
    <col min="2069" max="2069" width="14.81640625" style="2" customWidth="1"/>
    <col min="2070" max="2070" width="11" style="2" customWidth="1"/>
    <col min="2071" max="2071" width="12.453125" style="2" customWidth="1"/>
    <col min="2072" max="2072" width="14.453125" style="2" customWidth="1"/>
    <col min="2073" max="2073" width="11" style="2" customWidth="1"/>
    <col min="2074" max="2305" width="9.1796875" style="2"/>
    <col min="2306" max="2306" width="5.453125" style="2" customWidth="1"/>
    <col min="2307" max="2307" width="45" style="2" customWidth="1"/>
    <col min="2308" max="2308" width="41" style="2" customWidth="1"/>
    <col min="2309" max="2309" width="30.453125" style="2" customWidth="1"/>
    <col min="2310" max="2310" width="27.81640625" style="2" customWidth="1"/>
    <col min="2311" max="2311" width="28.453125" style="2" customWidth="1"/>
    <col min="2312" max="2312" width="12.453125" style="2" customWidth="1"/>
    <col min="2313" max="2313" width="14.81640625" style="2" customWidth="1"/>
    <col min="2314" max="2314" width="11" style="2" customWidth="1"/>
    <col min="2315" max="2315" width="12.453125" style="2" customWidth="1"/>
    <col min="2316" max="2316" width="15" style="2" customWidth="1"/>
    <col min="2317" max="2317" width="11" style="2" customWidth="1"/>
    <col min="2318" max="2318" width="12.453125" style="2" customWidth="1"/>
    <col min="2319" max="2319" width="14.453125" style="2" customWidth="1"/>
    <col min="2320" max="2320" width="11" style="2" customWidth="1"/>
    <col min="2321" max="2321" width="12.453125" style="2" customWidth="1"/>
    <col min="2322" max="2322" width="15.453125" style="2" customWidth="1"/>
    <col min="2323" max="2323" width="11" style="2" customWidth="1"/>
    <col min="2324" max="2324" width="12.453125" style="2" customWidth="1"/>
    <col min="2325" max="2325" width="14.81640625" style="2" customWidth="1"/>
    <col min="2326" max="2326" width="11" style="2" customWidth="1"/>
    <col min="2327" max="2327" width="12.453125" style="2" customWidth="1"/>
    <col min="2328" max="2328" width="14.453125" style="2" customWidth="1"/>
    <col min="2329" max="2329" width="11" style="2" customWidth="1"/>
    <col min="2330" max="2561" width="9.1796875" style="2"/>
    <col min="2562" max="2562" width="5.453125" style="2" customWidth="1"/>
    <col min="2563" max="2563" width="45" style="2" customWidth="1"/>
    <col min="2564" max="2564" width="41" style="2" customWidth="1"/>
    <col min="2565" max="2565" width="30.453125" style="2" customWidth="1"/>
    <col min="2566" max="2566" width="27.81640625" style="2" customWidth="1"/>
    <col min="2567" max="2567" width="28.453125" style="2" customWidth="1"/>
    <col min="2568" max="2568" width="12.453125" style="2" customWidth="1"/>
    <col min="2569" max="2569" width="14.81640625" style="2" customWidth="1"/>
    <col min="2570" max="2570" width="11" style="2" customWidth="1"/>
    <col min="2571" max="2571" width="12.453125" style="2" customWidth="1"/>
    <col min="2572" max="2572" width="15" style="2" customWidth="1"/>
    <col min="2573" max="2573" width="11" style="2" customWidth="1"/>
    <col min="2574" max="2574" width="12.453125" style="2" customWidth="1"/>
    <col min="2575" max="2575" width="14.453125" style="2" customWidth="1"/>
    <col min="2576" max="2576" width="11" style="2" customWidth="1"/>
    <col min="2577" max="2577" width="12.453125" style="2" customWidth="1"/>
    <col min="2578" max="2578" width="15.453125" style="2" customWidth="1"/>
    <col min="2579" max="2579" width="11" style="2" customWidth="1"/>
    <col min="2580" max="2580" width="12.453125" style="2" customWidth="1"/>
    <col min="2581" max="2581" width="14.81640625" style="2" customWidth="1"/>
    <col min="2582" max="2582" width="11" style="2" customWidth="1"/>
    <col min="2583" max="2583" width="12.453125" style="2" customWidth="1"/>
    <col min="2584" max="2584" width="14.453125" style="2" customWidth="1"/>
    <col min="2585" max="2585" width="11" style="2" customWidth="1"/>
    <col min="2586" max="2817" width="9.1796875" style="2"/>
    <col min="2818" max="2818" width="5.453125" style="2" customWidth="1"/>
    <col min="2819" max="2819" width="45" style="2" customWidth="1"/>
    <col min="2820" max="2820" width="41" style="2" customWidth="1"/>
    <col min="2821" max="2821" width="30.453125" style="2" customWidth="1"/>
    <col min="2822" max="2822" width="27.81640625" style="2" customWidth="1"/>
    <col min="2823" max="2823" width="28.453125" style="2" customWidth="1"/>
    <col min="2824" max="2824" width="12.453125" style="2" customWidth="1"/>
    <col min="2825" max="2825" width="14.81640625" style="2" customWidth="1"/>
    <col min="2826" max="2826" width="11" style="2" customWidth="1"/>
    <col min="2827" max="2827" width="12.453125" style="2" customWidth="1"/>
    <col min="2828" max="2828" width="15" style="2" customWidth="1"/>
    <col min="2829" max="2829" width="11" style="2" customWidth="1"/>
    <col min="2830" max="2830" width="12.453125" style="2" customWidth="1"/>
    <col min="2831" max="2831" width="14.453125" style="2" customWidth="1"/>
    <col min="2832" max="2832" width="11" style="2" customWidth="1"/>
    <col min="2833" max="2833" width="12.453125" style="2" customWidth="1"/>
    <col min="2834" max="2834" width="15.453125" style="2" customWidth="1"/>
    <col min="2835" max="2835" width="11" style="2" customWidth="1"/>
    <col min="2836" max="2836" width="12.453125" style="2" customWidth="1"/>
    <col min="2837" max="2837" width="14.81640625" style="2" customWidth="1"/>
    <col min="2838" max="2838" width="11" style="2" customWidth="1"/>
    <col min="2839" max="2839" width="12.453125" style="2" customWidth="1"/>
    <col min="2840" max="2840" width="14.453125" style="2" customWidth="1"/>
    <col min="2841" max="2841" width="11" style="2" customWidth="1"/>
    <col min="2842" max="3073" width="9.1796875" style="2"/>
    <col min="3074" max="3074" width="5.453125" style="2" customWidth="1"/>
    <col min="3075" max="3075" width="45" style="2" customWidth="1"/>
    <col min="3076" max="3076" width="41" style="2" customWidth="1"/>
    <col min="3077" max="3077" width="30.453125" style="2" customWidth="1"/>
    <col min="3078" max="3078" width="27.81640625" style="2" customWidth="1"/>
    <col min="3079" max="3079" width="28.453125" style="2" customWidth="1"/>
    <col min="3080" max="3080" width="12.453125" style="2" customWidth="1"/>
    <col min="3081" max="3081" width="14.81640625" style="2" customWidth="1"/>
    <col min="3082" max="3082" width="11" style="2" customWidth="1"/>
    <col min="3083" max="3083" width="12.453125" style="2" customWidth="1"/>
    <col min="3084" max="3084" width="15" style="2" customWidth="1"/>
    <col min="3085" max="3085" width="11" style="2" customWidth="1"/>
    <col min="3086" max="3086" width="12.453125" style="2" customWidth="1"/>
    <col min="3087" max="3087" width="14.453125" style="2" customWidth="1"/>
    <col min="3088" max="3088" width="11" style="2" customWidth="1"/>
    <col min="3089" max="3089" width="12.453125" style="2" customWidth="1"/>
    <col min="3090" max="3090" width="15.453125" style="2" customWidth="1"/>
    <col min="3091" max="3091" width="11" style="2" customWidth="1"/>
    <col min="3092" max="3092" width="12.453125" style="2" customWidth="1"/>
    <col min="3093" max="3093" width="14.81640625" style="2" customWidth="1"/>
    <col min="3094" max="3094" width="11" style="2" customWidth="1"/>
    <col min="3095" max="3095" width="12.453125" style="2" customWidth="1"/>
    <col min="3096" max="3096" width="14.453125" style="2" customWidth="1"/>
    <col min="3097" max="3097" width="11" style="2" customWidth="1"/>
    <col min="3098" max="3329" width="9.1796875" style="2"/>
    <col min="3330" max="3330" width="5.453125" style="2" customWidth="1"/>
    <col min="3331" max="3331" width="45" style="2" customWidth="1"/>
    <col min="3332" max="3332" width="41" style="2" customWidth="1"/>
    <col min="3333" max="3333" width="30.453125" style="2" customWidth="1"/>
    <col min="3334" max="3334" width="27.81640625" style="2" customWidth="1"/>
    <col min="3335" max="3335" width="28.453125" style="2" customWidth="1"/>
    <col min="3336" max="3336" width="12.453125" style="2" customWidth="1"/>
    <col min="3337" max="3337" width="14.81640625" style="2" customWidth="1"/>
    <col min="3338" max="3338" width="11" style="2" customWidth="1"/>
    <col min="3339" max="3339" width="12.453125" style="2" customWidth="1"/>
    <col min="3340" max="3340" width="15" style="2" customWidth="1"/>
    <col min="3341" max="3341" width="11" style="2" customWidth="1"/>
    <col min="3342" max="3342" width="12.453125" style="2" customWidth="1"/>
    <col min="3343" max="3343" width="14.453125" style="2" customWidth="1"/>
    <col min="3344" max="3344" width="11" style="2" customWidth="1"/>
    <col min="3345" max="3345" width="12.453125" style="2" customWidth="1"/>
    <col min="3346" max="3346" width="15.453125" style="2" customWidth="1"/>
    <col min="3347" max="3347" width="11" style="2" customWidth="1"/>
    <col min="3348" max="3348" width="12.453125" style="2" customWidth="1"/>
    <col min="3349" max="3349" width="14.81640625" style="2" customWidth="1"/>
    <col min="3350" max="3350" width="11" style="2" customWidth="1"/>
    <col min="3351" max="3351" width="12.453125" style="2" customWidth="1"/>
    <col min="3352" max="3352" width="14.453125" style="2" customWidth="1"/>
    <col min="3353" max="3353" width="11" style="2" customWidth="1"/>
    <col min="3354" max="3585" width="9.1796875" style="2"/>
    <col min="3586" max="3586" width="5.453125" style="2" customWidth="1"/>
    <col min="3587" max="3587" width="45" style="2" customWidth="1"/>
    <col min="3588" max="3588" width="41" style="2" customWidth="1"/>
    <col min="3589" max="3589" width="30.453125" style="2" customWidth="1"/>
    <col min="3590" max="3590" width="27.81640625" style="2" customWidth="1"/>
    <col min="3591" max="3591" width="28.453125" style="2" customWidth="1"/>
    <col min="3592" max="3592" width="12.453125" style="2" customWidth="1"/>
    <col min="3593" max="3593" width="14.81640625" style="2" customWidth="1"/>
    <col min="3594" max="3594" width="11" style="2" customWidth="1"/>
    <col min="3595" max="3595" width="12.453125" style="2" customWidth="1"/>
    <col min="3596" max="3596" width="15" style="2" customWidth="1"/>
    <col min="3597" max="3597" width="11" style="2" customWidth="1"/>
    <col min="3598" max="3598" width="12.453125" style="2" customWidth="1"/>
    <col min="3599" max="3599" width="14.453125" style="2" customWidth="1"/>
    <col min="3600" max="3600" width="11" style="2" customWidth="1"/>
    <col min="3601" max="3601" width="12.453125" style="2" customWidth="1"/>
    <col min="3602" max="3602" width="15.453125" style="2" customWidth="1"/>
    <col min="3603" max="3603" width="11" style="2" customWidth="1"/>
    <col min="3604" max="3604" width="12.453125" style="2" customWidth="1"/>
    <col min="3605" max="3605" width="14.81640625" style="2" customWidth="1"/>
    <col min="3606" max="3606" width="11" style="2" customWidth="1"/>
    <col min="3607" max="3607" width="12.453125" style="2" customWidth="1"/>
    <col min="3608" max="3608" width="14.453125" style="2" customWidth="1"/>
    <col min="3609" max="3609" width="11" style="2" customWidth="1"/>
    <col min="3610" max="3841" width="9.1796875" style="2"/>
    <col min="3842" max="3842" width="5.453125" style="2" customWidth="1"/>
    <col min="3843" max="3843" width="45" style="2" customWidth="1"/>
    <col min="3844" max="3844" width="41" style="2" customWidth="1"/>
    <col min="3845" max="3845" width="30.453125" style="2" customWidth="1"/>
    <col min="3846" max="3846" width="27.81640625" style="2" customWidth="1"/>
    <col min="3847" max="3847" width="28.453125" style="2" customWidth="1"/>
    <col min="3848" max="3848" width="12.453125" style="2" customWidth="1"/>
    <col min="3849" max="3849" width="14.81640625" style="2" customWidth="1"/>
    <col min="3850" max="3850" width="11" style="2" customWidth="1"/>
    <col min="3851" max="3851" width="12.453125" style="2" customWidth="1"/>
    <col min="3852" max="3852" width="15" style="2" customWidth="1"/>
    <col min="3853" max="3853" width="11" style="2" customWidth="1"/>
    <col min="3854" max="3854" width="12.453125" style="2" customWidth="1"/>
    <col min="3855" max="3855" width="14.453125" style="2" customWidth="1"/>
    <col min="3856" max="3856" width="11" style="2" customWidth="1"/>
    <col min="3857" max="3857" width="12.453125" style="2" customWidth="1"/>
    <col min="3858" max="3858" width="15.453125" style="2" customWidth="1"/>
    <col min="3859" max="3859" width="11" style="2" customWidth="1"/>
    <col min="3860" max="3860" width="12.453125" style="2" customWidth="1"/>
    <col min="3861" max="3861" width="14.81640625" style="2" customWidth="1"/>
    <col min="3862" max="3862" width="11" style="2" customWidth="1"/>
    <col min="3863" max="3863" width="12.453125" style="2" customWidth="1"/>
    <col min="3864" max="3864" width="14.453125" style="2" customWidth="1"/>
    <col min="3865" max="3865" width="11" style="2" customWidth="1"/>
    <col min="3866" max="4097" width="9.1796875" style="2"/>
    <col min="4098" max="4098" width="5.453125" style="2" customWidth="1"/>
    <col min="4099" max="4099" width="45" style="2" customWidth="1"/>
    <col min="4100" max="4100" width="41" style="2" customWidth="1"/>
    <col min="4101" max="4101" width="30.453125" style="2" customWidth="1"/>
    <col min="4102" max="4102" width="27.81640625" style="2" customWidth="1"/>
    <col min="4103" max="4103" width="28.453125" style="2" customWidth="1"/>
    <col min="4104" max="4104" width="12.453125" style="2" customWidth="1"/>
    <col min="4105" max="4105" width="14.81640625" style="2" customWidth="1"/>
    <col min="4106" max="4106" width="11" style="2" customWidth="1"/>
    <col min="4107" max="4107" width="12.453125" style="2" customWidth="1"/>
    <col min="4108" max="4108" width="15" style="2" customWidth="1"/>
    <col min="4109" max="4109" width="11" style="2" customWidth="1"/>
    <col min="4110" max="4110" width="12.453125" style="2" customWidth="1"/>
    <col min="4111" max="4111" width="14.453125" style="2" customWidth="1"/>
    <col min="4112" max="4112" width="11" style="2" customWidth="1"/>
    <col min="4113" max="4113" width="12.453125" style="2" customWidth="1"/>
    <col min="4114" max="4114" width="15.453125" style="2" customWidth="1"/>
    <col min="4115" max="4115" width="11" style="2" customWidth="1"/>
    <col min="4116" max="4116" width="12.453125" style="2" customWidth="1"/>
    <col min="4117" max="4117" width="14.81640625" style="2" customWidth="1"/>
    <col min="4118" max="4118" width="11" style="2" customWidth="1"/>
    <col min="4119" max="4119" width="12.453125" style="2" customWidth="1"/>
    <col min="4120" max="4120" width="14.453125" style="2" customWidth="1"/>
    <col min="4121" max="4121" width="11" style="2" customWidth="1"/>
    <col min="4122" max="4353" width="9.1796875" style="2"/>
    <col min="4354" max="4354" width="5.453125" style="2" customWidth="1"/>
    <col min="4355" max="4355" width="45" style="2" customWidth="1"/>
    <col min="4356" max="4356" width="41" style="2" customWidth="1"/>
    <col min="4357" max="4357" width="30.453125" style="2" customWidth="1"/>
    <col min="4358" max="4358" width="27.81640625" style="2" customWidth="1"/>
    <col min="4359" max="4359" width="28.453125" style="2" customWidth="1"/>
    <col min="4360" max="4360" width="12.453125" style="2" customWidth="1"/>
    <col min="4361" max="4361" width="14.81640625" style="2" customWidth="1"/>
    <col min="4362" max="4362" width="11" style="2" customWidth="1"/>
    <col min="4363" max="4363" width="12.453125" style="2" customWidth="1"/>
    <col min="4364" max="4364" width="15" style="2" customWidth="1"/>
    <col min="4365" max="4365" width="11" style="2" customWidth="1"/>
    <col min="4366" max="4366" width="12.453125" style="2" customWidth="1"/>
    <col min="4367" max="4367" width="14.453125" style="2" customWidth="1"/>
    <col min="4368" max="4368" width="11" style="2" customWidth="1"/>
    <col min="4369" max="4369" width="12.453125" style="2" customWidth="1"/>
    <col min="4370" max="4370" width="15.453125" style="2" customWidth="1"/>
    <col min="4371" max="4371" width="11" style="2" customWidth="1"/>
    <col min="4372" max="4372" width="12.453125" style="2" customWidth="1"/>
    <col min="4373" max="4373" width="14.81640625" style="2" customWidth="1"/>
    <col min="4374" max="4374" width="11" style="2" customWidth="1"/>
    <col min="4375" max="4375" width="12.453125" style="2" customWidth="1"/>
    <col min="4376" max="4376" width="14.453125" style="2" customWidth="1"/>
    <col min="4377" max="4377" width="11" style="2" customWidth="1"/>
    <col min="4378" max="4609" width="9.1796875" style="2"/>
    <col min="4610" max="4610" width="5.453125" style="2" customWidth="1"/>
    <col min="4611" max="4611" width="45" style="2" customWidth="1"/>
    <col min="4612" max="4612" width="41" style="2" customWidth="1"/>
    <col min="4613" max="4613" width="30.453125" style="2" customWidth="1"/>
    <col min="4614" max="4614" width="27.81640625" style="2" customWidth="1"/>
    <col min="4615" max="4615" width="28.453125" style="2" customWidth="1"/>
    <col min="4616" max="4616" width="12.453125" style="2" customWidth="1"/>
    <col min="4617" max="4617" width="14.81640625" style="2" customWidth="1"/>
    <col min="4618" max="4618" width="11" style="2" customWidth="1"/>
    <col min="4619" max="4619" width="12.453125" style="2" customWidth="1"/>
    <col min="4620" max="4620" width="15" style="2" customWidth="1"/>
    <col min="4621" max="4621" width="11" style="2" customWidth="1"/>
    <col min="4622" max="4622" width="12.453125" style="2" customWidth="1"/>
    <col min="4623" max="4623" width="14.453125" style="2" customWidth="1"/>
    <col min="4624" max="4624" width="11" style="2" customWidth="1"/>
    <col min="4625" max="4625" width="12.453125" style="2" customWidth="1"/>
    <col min="4626" max="4626" width="15.453125" style="2" customWidth="1"/>
    <col min="4627" max="4627" width="11" style="2" customWidth="1"/>
    <col min="4628" max="4628" width="12.453125" style="2" customWidth="1"/>
    <col min="4629" max="4629" width="14.81640625" style="2" customWidth="1"/>
    <col min="4630" max="4630" width="11" style="2" customWidth="1"/>
    <col min="4631" max="4631" width="12.453125" style="2" customWidth="1"/>
    <col min="4632" max="4632" width="14.453125" style="2" customWidth="1"/>
    <col min="4633" max="4633" width="11" style="2" customWidth="1"/>
    <col min="4634" max="4865" width="9.1796875" style="2"/>
    <col min="4866" max="4866" width="5.453125" style="2" customWidth="1"/>
    <col min="4867" max="4867" width="45" style="2" customWidth="1"/>
    <col min="4868" max="4868" width="41" style="2" customWidth="1"/>
    <col min="4869" max="4869" width="30.453125" style="2" customWidth="1"/>
    <col min="4870" max="4870" width="27.81640625" style="2" customWidth="1"/>
    <col min="4871" max="4871" width="28.453125" style="2" customWidth="1"/>
    <col min="4872" max="4872" width="12.453125" style="2" customWidth="1"/>
    <col min="4873" max="4873" width="14.81640625" style="2" customWidth="1"/>
    <col min="4874" max="4874" width="11" style="2" customWidth="1"/>
    <col min="4875" max="4875" width="12.453125" style="2" customWidth="1"/>
    <col min="4876" max="4876" width="15" style="2" customWidth="1"/>
    <col min="4877" max="4877" width="11" style="2" customWidth="1"/>
    <col min="4878" max="4878" width="12.453125" style="2" customWidth="1"/>
    <col min="4879" max="4879" width="14.453125" style="2" customWidth="1"/>
    <col min="4880" max="4880" width="11" style="2" customWidth="1"/>
    <col min="4881" max="4881" width="12.453125" style="2" customWidth="1"/>
    <col min="4882" max="4882" width="15.453125" style="2" customWidth="1"/>
    <col min="4883" max="4883" width="11" style="2" customWidth="1"/>
    <col min="4884" max="4884" width="12.453125" style="2" customWidth="1"/>
    <col min="4885" max="4885" width="14.81640625" style="2" customWidth="1"/>
    <col min="4886" max="4886" width="11" style="2" customWidth="1"/>
    <col min="4887" max="4887" width="12.453125" style="2" customWidth="1"/>
    <col min="4888" max="4888" width="14.453125" style="2" customWidth="1"/>
    <col min="4889" max="4889" width="11" style="2" customWidth="1"/>
    <col min="4890" max="5121" width="9.1796875" style="2"/>
    <col min="5122" max="5122" width="5.453125" style="2" customWidth="1"/>
    <col min="5123" max="5123" width="45" style="2" customWidth="1"/>
    <col min="5124" max="5124" width="41" style="2" customWidth="1"/>
    <col min="5125" max="5125" width="30.453125" style="2" customWidth="1"/>
    <col min="5126" max="5126" width="27.81640625" style="2" customWidth="1"/>
    <col min="5127" max="5127" width="28.453125" style="2" customWidth="1"/>
    <col min="5128" max="5128" width="12.453125" style="2" customWidth="1"/>
    <col min="5129" max="5129" width="14.81640625" style="2" customWidth="1"/>
    <col min="5130" max="5130" width="11" style="2" customWidth="1"/>
    <col min="5131" max="5131" width="12.453125" style="2" customWidth="1"/>
    <col min="5132" max="5132" width="15" style="2" customWidth="1"/>
    <col min="5133" max="5133" width="11" style="2" customWidth="1"/>
    <col min="5134" max="5134" width="12.453125" style="2" customWidth="1"/>
    <col min="5135" max="5135" width="14.453125" style="2" customWidth="1"/>
    <col min="5136" max="5136" width="11" style="2" customWidth="1"/>
    <col min="5137" max="5137" width="12.453125" style="2" customWidth="1"/>
    <col min="5138" max="5138" width="15.453125" style="2" customWidth="1"/>
    <col min="5139" max="5139" width="11" style="2" customWidth="1"/>
    <col min="5140" max="5140" width="12.453125" style="2" customWidth="1"/>
    <col min="5141" max="5141" width="14.81640625" style="2" customWidth="1"/>
    <col min="5142" max="5142" width="11" style="2" customWidth="1"/>
    <col min="5143" max="5143" width="12.453125" style="2" customWidth="1"/>
    <col min="5144" max="5144" width="14.453125" style="2" customWidth="1"/>
    <col min="5145" max="5145" width="11" style="2" customWidth="1"/>
    <col min="5146" max="5377" width="9.1796875" style="2"/>
    <col min="5378" max="5378" width="5.453125" style="2" customWidth="1"/>
    <col min="5379" max="5379" width="45" style="2" customWidth="1"/>
    <col min="5380" max="5380" width="41" style="2" customWidth="1"/>
    <col min="5381" max="5381" width="30.453125" style="2" customWidth="1"/>
    <col min="5382" max="5382" width="27.81640625" style="2" customWidth="1"/>
    <col min="5383" max="5383" width="28.453125" style="2" customWidth="1"/>
    <col min="5384" max="5384" width="12.453125" style="2" customWidth="1"/>
    <col min="5385" max="5385" width="14.81640625" style="2" customWidth="1"/>
    <col min="5386" max="5386" width="11" style="2" customWidth="1"/>
    <col min="5387" max="5387" width="12.453125" style="2" customWidth="1"/>
    <col min="5388" max="5388" width="15" style="2" customWidth="1"/>
    <col min="5389" max="5389" width="11" style="2" customWidth="1"/>
    <col min="5390" max="5390" width="12.453125" style="2" customWidth="1"/>
    <col min="5391" max="5391" width="14.453125" style="2" customWidth="1"/>
    <col min="5392" max="5392" width="11" style="2" customWidth="1"/>
    <col min="5393" max="5393" width="12.453125" style="2" customWidth="1"/>
    <col min="5394" max="5394" width="15.453125" style="2" customWidth="1"/>
    <col min="5395" max="5395" width="11" style="2" customWidth="1"/>
    <col min="5396" max="5396" width="12.453125" style="2" customWidth="1"/>
    <col min="5397" max="5397" width="14.81640625" style="2" customWidth="1"/>
    <col min="5398" max="5398" width="11" style="2" customWidth="1"/>
    <col min="5399" max="5399" width="12.453125" style="2" customWidth="1"/>
    <col min="5400" max="5400" width="14.453125" style="2" customWidth="1"/>
    <col min="5401" max="5401" width="11" style="2" customWidth="1"/>
    <col min="5402" max="5633" width="9.1796875" style="2"/>
    <col min="5634" max="5634" width="5.453125" style="2" customWidth="1"/>
    <col min="5635" max="5635" width="45" style="2" customWidth="1"/>
    <col min="5636" max="5636" width="41" style="2" customWidth="1"/>
    <col min="5637" max="5637" width="30.453125" style="2" customWidth="1"/>
    <col min="5638" max="5638" width="27.81640625" style="2" customWidth="1"/>
    <col min="5639" max="5639" width="28.453125" style="2" customWidth="1"/>
    <col min="5640" max="5640" width="12.453125" style="2" customWidth="1"/>
    <col min="5641" max="5641" width="14.81640625" style="2" customWidth="1"/>
    <col min="5642" max="5642" width="11" style="2" customWidth="1"/>
    <col min="5643" max="5643" width="12.453125" style="2" customWidth="1"/>
    <col min="5644" max="5644" width="15" style="2" customWidth="1"/>
    <col min="5645" max="5645" width="11" style="2" customWidth="1"/>
    <col min="5646" max="5646" width="12.453125" style="2" customWidth="1"/>
    <col min="5647" max="5647" width="14.453125" style="2" customWidth="1"/>
    <col min="5648" max="5648" width="11" style="2" customWidth="1"/>
    <col min="5649" max="5649" width="12.453125" style="2" customWidth="1"/>
    <col min="5650" max="5650" width="15.453125" style="2" customWidth="1"/>
    <col min="5651" max="5651" width="11" style="2" customWidth="1"/>
    <col min="5652" max="5652" width="12.453125" style="2" customWidth="1"/>
    <col min="5653" max="5653" width="14.81640625" style="2" customWidth="1"/>
    <col min="5654" max="5654" width="11" style="2" customWidth="1"/>
    <col min="5655" max="5655" width="12.453125" style="2" customWidth="1"/>
    <col min="5656" max="5656" width="14.453125" style="2" customWidth="1"/>
    <col min="5657" max="5657" width="11" style="2" customWidth="1"/>
    <col min="5658" max="5889" width="9.1796875" style="2"/>
    <col min="5890" max="5890" width="5.453125" style="2" customWidth="1"/>
    <col min="5891" max="5891" width="45" style="2" customWidth="1"/>
    <col min="5892" max="5892" width="41" style="2" customWidth="1"/>
    <col min="5893" max="5893" width="30.453125" style="2" customWidth="1"/>
    <col min="5894" max="5894" width="27.81640625" style="2" customWidth="1"/>
    <col min="5895" max="5895" width="28.453125" style="2" customWidth="1"/>
    <col min="5896" max="5896" width="12.453125" style="2" customWidth="1"/>
    <col min="5897" max="5897" width="14.81640625" style="2" customWidth="1"/>
    <col min="5898" max="5898" width="11" style="2" customWidth="1"/>
    <col min="5899" max="5899" width="12.453125" style="2" customWidth="1"/>
    <col min="5900" max="5900" width="15" style="2" customWidth="1"/>
    <col min="5901" max="5901" width="11" style="2" customWidth="1"/>
    <col min="5902" max="5902" width="12.453125" style="2" customWidth="1"/>
    <col min="5903" max="5903" width="14.453125" style="2" customWidth="1"/>
    <col min="5904" max="5904" width="11" style="2" customWidth="1"/>
    <col min="5905" max="5905" width="12.453125" style="2" customWidth="1"/>
    <col min="5906" max="5906" width="15.453125" style="2" customWidth="1"/>
    <col min="5907" max="5907" width="11" style="2" customWidth="1"/>
    <col min="5908" max="5908" width="12.453125" style="2" customWidth="1"/>
    <col min="5909" max="5909" width="14.81640625" style="2" customWidth="1"/>
    <col min="5910" max="5910" width="11" style="2" customWidth="1"/>
    <col min="5911" max="5911" width="12.453125" style="2" customWidth="1"/>
    <col min="5912" max="5912" width="14.453125" style="2" customWidth="1"/>
    <col min="5913" max="5913" width="11" style="2" customWidth="1"/>
    <col min="5914" max="6145" width="9.1796875" style="2"/>
    <col min="6146" max="6146" width="5.453125" style="2" customWidth="1"/>
    <col min="6147" max="6147" width="45" style="2" customWidth="1"/>
    <col min="6148" max="6148" width="41" style="2" customWidth="1"/>
    <col min="6149" max="6149" width="30.453125" style="2" customWidth="1"/>
    <col min="6150" max="6150" width="27.81640625" style="2" customWidth="1"/>
    <col min="6151" max="6151" width="28.453125" style="2" customWidth="1"/>
    <col min="6152" max="6152" width="12.453125" style="2" customWidth="1"/>
    <col min="6153" max="6153" width="14.81640625" style="2" customWidth="1"/>
    <col min="6154" max="6154" width="11" style="2" customWidth="1"/>
    <col min="6155" max="6155" width="12.453125" style="2" customWidth="1"/>
    <col min="6156" max="6156" width="15" style="2" customWidth="1"/>
    <col min="6157" max="6157" width="11" style="2" customWidth="1"/>
    <col min="6158" max="6158" width="12.453125" style="2" customWidth="1"/>
    <col min="6159" max="6159" width="14.453125" style="2" customWidth="1"/>
    <col min="6160" max="6160" width="11" style="2" customWidth="1"/>
    <col min="6161" max="6161" width="12.453125" style="2" customWidth="1"/>
    <col min="6162" max="6162" width="15.453125" style="2" customWidth="1"/>
    <col min="6163" max="6163" width="11" style="2" customWidth="1"/>
    <col min="6164" max="6164" width="12.453125" style="2" customWidth="1"/>
    <col min="6165" max="6165" width="14.81640625" style="2" customWidth="1"/>
    <col min="6166" max="6166" width="11" style="2" customWidth="1"/>
    <col min="6167" max="6167" width="12.453125" style="2" customWidth="1"/>
    <col min="6168" max="6168" width="14.453125" style="2" customWidth="1"/>
    <col min="6169" max="6169" width="11" style="2" customWidth="1"/>
    <col min="6170" max="6401" width="9.1796875" style="2"/>
    <col min="6402" max="6402" width="5.453125" style="2" customWidth="1"/>
    <col min="6403" max="6403" width="45" style="2" customWidth="1"/>
    <col min="6404" max="6404" width="41" style="2" customWidth="1"/>
    <col min="6405" max="6405" width="30.453125" style="2" customWidth="1"/>
    <col min="6406" max="6406" width="27.81640625" style="2" customWidth="1"/>
    <col min="6407" max="6407" width="28.453125" style="2" customWidth="1"/>
    <col min="6408" max="6408" width="12.453125" style="2" customWidth="1"/>
    <col min="6409" max="6409" width="14.81640625" style="2" customWidth="1"/>
    <col min="6410" max="6410" width="11" style="2" customWidth="1"/>
    <col min="6411" max="6411" width="12.453125" style="2" customWidth="1"/>
    <col min="6412" max="6412" width="15" style="2" customWidth="1"/>
    <col min="6413" max="6413" width="11" style="2" customWidth="1"/>
    <col min="6414" max="6414" width="12.453125" style="2" customWidth="1"/>
    <col min="6415" max="6415" width="14.453125" style="2" customWidth="1"/>
    <col min="6416" max="6416" width="11" style="2" customWidth="1"/>
    <col min="6417" max="6417" width="12.453125" style="2" customWidth="1"/>
    <col min="6418" max="6418" width="15.453125" style="2" customWidth="1"/>
    <col min="6419" max="6419" width="11" style="2" customWidth="1"/>
    <col min="6420" max="6420" width="12.453125" style="2" customWidth="1"/>
    <col min="6421" max="6421" width="14.81640625" style="2" customWidth="1"/>
    <col min="6422" max="6422" width="11" style="2" customWidth="1"/>
    <col min="6423" max="6423" width="12.453125" style="2" customWidth="1"/>
    <col min="6424" max="6424" width="14.453125" style="2" customWidth="1"/>
    <col min="6425" max="6425" width="11" style="2" customWidth="1"/>
    <col min="6426" max="6657" width="9.1796875" style="2"/>
    <col min="6658" max="6658" width="5.453125" style="2" customWidth="1"/>
    <col min="6659" max="6659" width="45" style="2" customWidth="1"/>
    <col min="6660" max="6660" width="41" style="2" customWidth="1"/>
    <col min="6661" max="6661" width="30.453125" style="2" customWidth="1"/>
    <col min="6662" max="6662" width="27.81640625" style="2" customWidth="1"/>
    <col min="6663" max="6663" width="28.453125" style="2" customWidth="1"/>
    <col min="6664" max="6664" width="12.453125" style="2" customWidth="1"/>
    <col min="6665" max="6665" width="14.81640625" style="2" customWidth="1"/>
    <col min="6666" max="6666" width="11" style="2" customWidth="1"/>
    <col min="6667" max="6667" width="12.453125" style="2" customWidth="1"/>
    <col min="6668" max="6668" width="15" style="2" customWidth="1"/>
    <col min="6669" max="6669" width="11" style="2" customWidth="1"/>
    <col min="6670" max="6670" width="12.453125" style="2" customWidth="1"/>
    <col min="6671" max="6671" width="14.453125" style="2" customWidth="1"/>
    <col min="6672" max="6672" width="11" style="2" customWidth="1"/>
    <col min="6673" max="6673" width="12.453125" style="2" customWidth="1"/>
    <col min="6674" max="6674" width="15.453125" style="2" customWidth="1"/>
    <col min="6675" max="6675" width="11" style="2" customWidth="1"/>
    <col min="6676" max="6676" width="12.453125" style="2" customWidth="1"/>
    <col min="6677" max="6677" width="14.81640625" style="2" customWidth="1"/>
    <col min="6678" max="6678" width="11" style="2" customWidth="1"/>
    <col min="6679" max="6679" width="12.453125" style="2" customWidth="1"/>
    <col min="6680" max="6680" width="14.453125" style="2" customWidth="1"/>
    <col min="6681" max="6681" width="11" style="2" customWidth="1"/>
    <col min="6682" max="6913" width="9.1796875" style="2"/>
    <col min="6914" max="6914" width="5.453125" style="2" customWidth="1"/>
    <col min="6915" max="6915" width="45" style="2" customWidth="1"/>
    <col min="6916" max="6916" width="41" style="2" customWidth="1"/>
    <col min="6917" max="6917" width="30.453125" style="2" customWidth="1"/>
    <col min="6918" max="6918" width="27.81640625" style="2" customWidth="1"/>
    <col min="6919" max="6919" width="28.453125" style="2" customWidth="1"/>
    <col min="6920" max="6920" width="12.453125" style="2" customWidth="1"/>
    <col min="6921" max="6921" width="14.81640625" style="2" customWidth="1"/>
    <col min="6922" max="6922" width="11" style="2" customWidth="1"/>
    <col min="6923" max="6923" width="12.453125" style="2" customWidth="1"/>
    <col min="6924" max="6924" width="15" style="2" customWidth="1"/>
    <col min="6925" max="6925" width="11" style="2" customWidth="1"/>
    <col min="6926" max="6926" width="12.453125" style="2" customWidth="1"/>
    <col min="6927" max="6927" width="14.453125" style="2" customWidth="1"/>
    <col min="6928" max="6928" width="11" style="2" customWidth="1"/>
    <col min="6929" max="6929" width="12.453125" style="2" customWidth="1"/>
    <col min="6930" max="6930" width="15.453125" style="2" customWidth="1"/>
    <col min="6931" max="6931" width="11" style="2" customWidth="1"/>
    <col min="6932" max="6932" width="12.453125" style="2" customWidth="1"/>
    <col min="6933" max="6933" width="14.81640625" style="2" customWidth="1"/>
    <col min="6934" max="6934" width="11" style="2" customWidth="1"/>
    <col min="6935" max="6935" width="12.453125" style="2" customWidth="1"/>
    <col min="6936" max="6936" width="14.453125" style="2" customWidth="1"/>
    <col min="6937" max="6937" width="11" style="2" customWidth="1"/>
    <col min="6938" max="7169" width="9.1796875" style="2"/>
    <col min="7170" max="7170" width="5.453125" style="2" customWidth="1"/>
    <col min="7171" max="7171" width="45" style="2" customWidth="1"/>
    <col min="7172" max="7172" width="41" style="2" customWidth="1"/>
    <col min="7173" max="7173" width="30.453125" style="2" customWidth="1"/>
    <col min="7174" max="7174" width="27.81640625" style="2" customWidth="1"/>
    <col min="7175" max="7175" width="28.453125" style="2" customWidth="1"/>
    <col min="7176" max="7176" width="12.453125" style="2" customWidth="1"/>
    <col min="7177" max="7177" width="14.81640625" style="2" customWidth="1"/>
    <col min="7178" max="7178" width="11" style="2" customWidth="1"/>
    <col min="7179" max="7179" width="12.453125" style="2" customWidth="1"/>
    <col min="7180" max="7180" width="15" style="2" customWidth="1"/>
    <col min="7181" max="7181" width="11" style="2" customWidth="1"/>
    <col min="7182" max="7182" width="12.453125" style="2" customWidth="1"/>
    <col min="7183" max="7183" width="14.453125" style="2" customWidth="1"/>
    <col min="7184" max="7184" width="11" style="2" customWidth="1"/>
    <col min="7185" max="7185" width="12.453125" style="2" customWidth="1"/>
    <col min="7186" max="7186" width="15.453125" style="2" customWidth="1"/>
    <col min="7187" max="7187" width="11" style="2" customWidth="1"/>
    <col min="7188" max="7188" width="12.453125" style="2" customWidth="1"/>
    <col min="7189" max="7189" width="14.81640625" style="2" customWidth="1"/>
    <col min="7190" max="7190" width="11" style="2" customWidth="1"/>
    <col min="7191" max="7191" width="12.453125" style="2" customWidth="1"/>
    <col min="7192" max="7192" width="14.453125" style="2" customWidth="1"/>
    <col min="7193" max="7193" width="11" style="2" customWidth="1"/>
    <col min="7194" max="7425" width="9.1796875" style="2"/>
    <col min="7426" max="7426" width="5.453125" style="2" customWidth="1"/>
    <col min="7427" max="7427" width="45" style="2" customWidth="1"/>
    <col min="7428" max="7428" width="41" style="2" customWidth="1"/>
    <col min="7429" max="7429" width="30.453125" style="2" customWidth="1"/>
    <col min="7430" max="7430" width="27.81640625" style="2" customWidth="1"/>
    <col min="7431" max="7431" width="28.453125" style="2" customWidth="1"/>
    <col min="7432" max="7432" width="12.453125" style="2" customWidth="1"/>
    <col min="7433" max="7433" width="14.81640625" style="2" customWidth="1"/>
    <col min="7434" max="7434" width="11" style="2" customWidth="1"/>
    <col min="7435" max="7435" width="12.453125" style="2" customWidth="1"/>
    <col min="7436" max="7436" width="15" style="2" customWidth="1"/>
    <col min="7437" max="7437" width="11" style="2" customWidth="1"/>
    <col min="7438" max="7438" width="12.453125" style="2" customWidth="1"/>
    <col min="7439" max="7439" width="14.453125" style="2" customWidth="1"/>
    <col min="7440" max="7440" width="11" style="2" customWidth="1"/>
    <col min="7441" max="7441" width="12.453125" style="2" customWidth="1"/>
    <col min="7442" max="7442" width="15.453125" style="2" customWidth="1"/>
    <col min="7443" max="7443" width="11" style="2" customWidth="1"/>
    <col min="7444" max="7444" width="12.453125" style="2" customWidth="1"/>
    <col min="7445" max="7445" width="14.81640625" style="2" customWidth="1"/>
    <col min="7446" max="7446" width="11" style="2" customWidth="1"/>
    <col min="7447" max="7447" width="12.453125" style="2" customWidth="1"/>
    <col min="7448" max="7448" width="14.453125" style="2" customWidth="1"/>
    <col min="7449" max="7449" width="11" style="2" customWidth="1"/>
    <col min="7450" max="7681" width="9.1796875" style="2"/>
    <col min="7682" max="7682" width="5.453125" style="2" customWidth="1"/>
    <col min="7683" max="7683" width="45" style="2" customWidth="1"/>
    <col min="7684" max="7684" width="41" style="2" customWidth="1"/>
    <col min="7685" max="7685" width="30.453125" style="2" customWidth="1"/>
    <col min="7686" max="7686" width="27.81640625" style="2" customWidth="1"/>
    <col min="7687" max="7687" width="28.453125" style="2" customWidth="1"/>
    <col min="7688" max="7688" width="12.453125" style="2" customWidth="1"/>
    <col min="7689" max="7689" width="14.81640625" style="2" customWidth="1"/>
    <col min="7690" max="7690" width="11" style="2" customWidth="1"/>
    <col min="7691" max="7691" width="12.453125" style="2" customWidth="1"/>
    <col min="7692" max="7692" width="15" style="2" customWidth="1"/>
    <col min="7693" max="7693" width="11" style="2" customWidth="1"/>
    <col min="7694" max="7694" width="12.453125" style="2" customWidth="1"/>
    <col min="7695" max="7695" width="14.453125" style="2" customWidth="1"/>
    <col min="7696" max="7696" width="11" style="2" customWidth="1"/>
    <col min="7697" max="7697" width="12.453125" style="2" customWidth="1"/>
    <col min="7698" max="7698" width="15.453125" style="2" customWidth="1"/>
    <col min="7699" max="7699" width="11" style="2" customWidth="1"/>
    <col min="7700" max="7700" width="12.453125" style="2" customWidth="1"/>
    <col min="7701" max="7701" width="14.81640625" style="2" customWidth="1"/>
    <col min="7702" max="7702" width="11" style="2" customWidth="1"/>
    <col min="7703" max="7703" width="12.453125" style="2" customWidth="1"/>
    <col min="7704" max="7704" width="14.453125" style="2" customWidth="1"/>
    <col min="7705" max="7705" width="11" style="2" customWidth="1"/>
    <col min="7706" max="7937" width="9.1796875" style="2"/>
    <col min="7938" max="7938" width="5.453125" style="2" customWidth="1"/>
    <col min="7939" max="7939" width="45" style="2" customWidth="1"/>
    <col min="7940" max="7940" width="41" style="2" customWidth="1"/>
    <col min="7941" max="7941" width="30.453125" style="2" customWidth="1"/>
    <col min="7942" max="7942" width="27.81640625" style="2" customWidth="1"/>
    <col min="7943" max="7943" width="28.453125" style="2" customWidth="1"/>
    <col min="7944" max="7944" width="12.453125" style="2" customWidth="1"/>
    <col min="7945" max="7945" width="14.81640625" style="2" customWidth="1"/>
    <col min="7946" max="7946" width="11" style="2" customWidth="1"/>
    <col min="7947" max="7947" width="12.453125" style="2" customWidth="1"/>
    <col min="7948" max="7948" width="15" style="2" customWidth="1"/>
    <col min="7949" max="7949" width="11" style="2" customWidth="1"/>
    <col min="7950" max="7950" width="12.453125" style="2" customWidth="1"/>
    <col min="7951" max="7951" width="14.453125" style="2" customWidth="1"/>
    <col min="7952" max="7952" width="11" style="2" customWidth="1"/>
    <col min="7953" max="7953" width="12.453125" style="2" customWidth="1"/>
    <col min="7954" max="7954" width="15.453125" style="2" customWidth="1"/>
    <col min="7955" max="7955" width="11" style="2" customWidth="1"/>
    <col min="7956" max="7956" width="12.453125" style="2" customWidth="1"/>
    <col min="7957" max="7957" width="14.81640625" style="2" customWidth="1"/>
    <col min="7958" max="7958" width="11" style="2" customWidth="1"/>
    <col min="7959" max="7959" width="12.453125" style="2" customWidth="1"/>
    <col min="7960" max="7960" width="14.453125" style="2" customWidth="1"/>
    <col min="7961" max="7961" width="11" style="2" customWidth="1"/>
    <col min="7962" max="8193" width="9.1796875" style="2"/>
    <col min="8194" max="8194" width="5.453125" style="2" customWidth="1"/>
    <col min="8195" max="8195" width="45" style="2" customWidth="1"/>
    <col min="8196" max="8196" width="41" style="2" customWidth="1"/>
    <col min="8197" max="8197" width="30.453125" style="2" customWidth="1"/>
    <col min="8198" max="8198" width="27.81640625" style="2" customWidth="1"/>
    <col min="8199" max="8199" width="28.453125" style="2" customWidth="1"/>
    <col min="8200" max="8200" width="12.453125" style="2" customWidth="1"/>
    <col min="8201" max="8201" width="14.81640625" style="2" customWidth="1"/>
    <col min="8202" max="8202" width="11" style="2" customWidth="1"/>
    <col min="8203" max="8203" width="12.453125" style="2" customWidth="1"/>
    <col min="8204" max="8204" width="15" style="2" customWidth="1"/>
    <col min="8205" max="8205" width="11" style="2" customWidth="1"/>
    <col min="8206" max="8206" width="12.453125" style="2" customWidth="1"/>
    <col min="8207" max="8207" width="14.453125" style="2" customWidth="1"/>
    <col min="8208" max="8208" width="11" style="2" customWidth="1"/>
    <col min="8209" max="8209" width="12.453125" style="2" customWidth="1"/>
    <col min="8210" max="8210" width="15.453125" style="2" customWidth="1"/>
    <col min="8211" max="8211" width="11" style="2" customWidth="1"/>
    <col min="8212" max="8212" width="12.453125" style="2" customWidth="1"/>
    <col min="8213" max="8213" width="14.81640625" style="2" customWidth="1"/>
    <col min="8214" max="8214" width="11" style="2" customWidth="1"/>
    <col min="8215" max="8215" width="12.453125" style="2" customWidth="1"/>
    <col min="8216" max="8216" width="14.453125" style="2" customWidth="1"/>
    <col min="8217" max="8217" width="11" style="2" customWidth="1"/>
    <col min="8218" max="8449" width="9.1796875" style="2"/>
    <col min="8450" max="8450" width="5.453125" style="2" customWidth="1"/>
    <col min="8451" max="8451" width="45" style="2" customWidth="1"/>
    <col min="8452" max="8452" width="41" style="2" customWidth="1"/>
    <col min="8453" max="8453" width="30.453125" style="2" customWidth="1"/>
    <col min="8454" max="8454" width="27.81640625" style="2" customWidth="1"/>
    <col min="8455" max="8455" width="28.453125" style="2" customWidth="1"/>
    <col min="8456" max="8456" width="12.453125" style="2" customWidth="1"/>
    <col min="8457" max="8457" width="14.81640625" style="2" customWidth="1"/>
    <col min="8458" max="8458" width="11" style="2" customWidth="1"/>
    <col min="8459" max="8459" width="12.453125" style="2" customWidth="1"/>
    <col min="8460" max="8460" width="15" style="2" customWidth="1"/>
    <col min="8461" max="8461" width="11" style="2" customWidth="1"/>
    <col min="8462" max="8462" width="12.453125" style="2" customWidth="1"/>
    <col min="8463" max="8463" width="14.453125" style="2" customWidth="1"/>
    <col min="8464" max="8464" width="11" style="2" customWidth="1"/>
    <col min="8465" max="8465" width="12.453125" style="2" customWidth="1"/>
    <col min="8466" max="8466" width="15.453125" style="2" customWidth="1"/>
    <col min="8467" max="8467" width="11" style="2" customWidth="1"/>
    <col min="8468" max="8468" width="12.453125" style="2" customWidth="1"/>
    <col min="8469" max="8469" width="14.81640625" style="2" customWidth="1"/>
    <col min="8470" max="8470" width="11" style="2" customWidth="1"/>
    <col min="8471" max="8471" width="12.453125" style="2" customWidth="1"/>
    <col min="8472" max="8472" width="14.453125" style="2" customWidth="1"/>
    <col min="8473" max="8473" width="11" style="2" customWidth="1"/>
    <col min="8474" max="8705" width="9.1796875" style="2"/>
    <col min="8706" max="8706" width="5.453125" style="2" customWidth="1"/>
    <col min="8707" max="8707" width="45" style="2" customWidth="1"/>
    <col min="8708" max="8708" width="41" style="2" customWidth="1"/>
    <col min="8709" max="8709" width="30.453125" style="2" customWidth="1"/>
    <col min="8710" max="8710" width="27.81640625" style="2" customWidth="1"/>
    <col min="8711" max="8711" width="28.453125" style="2" customWidth="1"/>
    <col min="8712" max="8712" width="12.453125" style="2" customWidth="1"/>
    <col min="8713" max="8713" width="14.81640625" style="2" customWidth="1"/>
    <col min="8714" max="8714" width="11" style="2" customWidth="1"/>
    <col min="8715" max="8715" width="12.453125" style="2" customWidth="1"/>
    <col min="8716" max="8716" width="15" style="2" customWidth="1"/>
    <col min="8717" max="8717" width="11" style="2" customWidth="1"/>
    <col min="8718" max="8718" width="12.453125" style="2" customWidth="1"/>
    <col min="8719" max="8719" width="14.453125" style="2" customWidth="1"/>
    <col min="8720" max="8720" width="11" style="2" customWidth="1"/>
    <col min="8721" max="8721" width="12.453125" style="2" customWidth="1"/>
    <col min="8722" max="8722" width="15.453125" style="2" customWidth="1"/>
    <col min="8723" max="8723" width="11" style="2" customWidth="1"/>
    <col min="8724" max="8724" width="12.453125" style="2" customWidth="1"/>
    <col min="8725" max="8725" width="14.81640625" style="2" customWidth="1"/>
    <col min="8726" max="8726" width="11" style="2" customWidth="1"/>
    <col min="8727" max="8727" width="12.453125" style="2" customWidth="1"/>
    <col min="8728" max="8728" width="14.453125" style="2" customWidth="1"/>
    <col min="8729" max="8729" width="11" style="2" customWidth="1"/>
    <col min="8730" max="8961" width="9.1796875" style="2"/>
    <col min="8962" max="8962" width="5.453125" style="2" customWidth="1"/>
    <col min="8963" max="8963" width="45" style="2" customWidth="1"/>
    <col min="8964" max="8964" width="41" style="2" customWidth="1"/>
    <col min="8965" max="8965" width="30.453125" style="2" customWidth="1"/>
    <col min="8966" max="8966" width="27.81640625" style="2" customWidth="1"/>
    <col min="8967" max="8967" width="28.453125" style="2" customWidth="1"/>
    <col min="8968" max="8968" width="12.453125" style="2" customWidth="1"/>
    <col min="8969" max="8969" width="14.81640625" style="2" customWidth="1"/>
    <col min="8970" max="8970" width="11" style="2" customWidth="1"/>
    <col min="8971" max="8971" width="12.453125" style="2" customWidth="1"/>
    <col min="8972" max="8972" width="15" style="2" customWidth="1"/>
    <col min="8973" max="8973" width="11" style="2" customWidth="1"/>
    <col min="8974" max="8974" width="12.453125" style="2" customWidth="1"/>
    <col min="8975" max="8975" width="14.453125" style="2" customWidth="1"/>
    <col min="8976" max="8976" width="11" style="2" customWidth="1"/>
    <col min="8977" max="8977" width="12.453125" style="2" customWidth="1"/>
    <col min="8978" max="8978" width="15.453125" style="2" customWidth="1"/>
    <col min="8979" max="8979" width="11" style="2" customWidth="1"/>
    <col min="8980" max="8980" width="12.453125" style="2" customWidth="1"/>
    <col min="8981" max="8981" width="14.81640625" style="2" customWidth="1"/>
    <col min="8982" max="8982" width="11" style="2" customWidth="1"/>
    <col min="8983" max="8983" width="12.453125" style="2" customWidth="1"/>
    <col min="8984" max="8984" width="14.453125" style="2" customWidth="1"/>
    <col min="8985" max="8985" width="11" style="2" customWidth="1"/>
    <col min="8986" max="9217" width="9.1796875" style="2"/>
    <col min="9218" max="9218" width="5.453125" style="2" customWidth="1"/>
    <col min="9219" max="9219" width="45" style="2" customWidth="1"/>
    <col min="9220" max="9220" width="41" style="2" customWidth="1"/>
    <col min="9221" max="9221" width="30.453125" style="2" customWidth="1"/>
    <col min="9222" max="9222" width="27.81640625" style="2" customWidth="1"/>
    <col min="9223" max="9223" width="28.453125" style="2" customWidth="1"/>
    <col min="9224" max="9224" width="12.453125" style="2" customWidth="1"/>
    <col min="9225" max="9225" width="14.81640625" style="2" customWidth="1"/>
    <col min="9226" max="9226" width="11" style="2" customWidth="1"/>
    <col min="9227" max="9227" width="12.453125" style="2" customWidth="1"/>
    <col min="9228" max="9228" width="15" style="2" customWidth="1"/>
    <col min="9229" max="9229" width="11" style="2" customWidth="1"/>
    <col min="9230" max="9230" width="12.453125" style="2" customWidth="1"/>
    <col min="9231" max="9231" width="14.453125" style="2" customWidth="1"/>
    <col min="9232" max="9232" width="11" style="2" customWidth="1"/>
    <col min="9233" max="9233" width="12.453125" style="2" customWidth="1"/>
    <col min="9234" max="9234" width="15.453125" style="2" customWidth="1"/>
    <col min="9235" max="9235" width="11" style="2" customWidth="1"/>
    <col min="9236" max="9236" width="12.453125" style="2" customWidth="1"/>
    <col min="9237" max="9237" width="14.81640625" style="2" customWidth="1"/>
    <col min="9238" max="9238" width="11" style="2" customWidth="1"/>
    <col min="9239" max="9239" width="12.453125" style="2" customWidth="1"/>
    <col min="9240" max="9240" width="14.453125" style="2" customWidth="1"/>
    <col min="9241" max="9241" width="11" style="2" customWidth="1"/>
    <col min="9242" max="9473" width="9.1796875" style="2"/>
    <col min="9474" max="9474" width="5.453125" style="2" customWidth="1"/>
    <col min="9475" max="9475" width="45" style="2" customWidth="1"/>
    <col min="9476" max="9476" width="41" style="2" customWidth="1"/>
    <col min="9477" max="9477" width="30.453125" style="2" customWidth="1"/>
    <col min="9478" max="9478" width="27.81640625" style="2" customWidth="1"/>
    <col min="9479" max="9479" width="28.453125" style="2" customWidth="1"/>
    <col min="9480" max="9480" width="12.453125" style="2" customWidth="1"/>
    <col min="9481" max="9481" width="14.81640625" style="2" customWidth="1"/>
    <col min="9482" max="9482" width="11" style="2" customWidth="1"/>
    <col min="9483" max="9483" width="12.453125" style="2" customWidth="1"/>
    <col min="9484" max="9484" width="15" style="2" customWidth="1"/>
    <col min="9485" max="9485" width="11" style="2" customWidth="1"/>
    <col min="9486" max="9486" width="12.453125" style="2" customWidth="1"/>
    <col min="9487" max="9487" width="14.453125" style="2" customWidth="1"/>
    <col min="9488" max="9488" width="11" style="2" customWidth="1"/>
    <col min="9489" max="9489" width="12.453125" style="2" customWidth="1"/>
    <col min="9490" max="9490" width="15.453125" style="2" customWidth="1"/>
    <col min="9491" max="9491" width="11" style="2" customWidth="1"/>
    <col min="9492" max="9492" width="12.453125" style="2" customWidth="1"/>
    <col min="9493" max="9493" width="14.81640625" style="2" customWidth="1"/>
    <col min="9494" max="9494" width="11" style="2" customWidth="1"/>
    <col min="9495" max="9495" width="12.453125" style="2" customWidth="1"/>
    <col min="9496" max="9496" width="14.453125" style="2" customWidth="1"/>
    <col min="9497" max="9497" width="11" style="2" customWidth="1"/>
    <col min="9498" max="9729" width="9.1796875" style="2"/>
    <col min="9730" max="9730" width="5.453125" style="2" customWidth="1"/>
    <col min="9731" max="9731" width="45" style="2" customWidth="1"/>
    <col min="9732" max="9732" width="41" style="2" customWidth="1"/>
    <col min="9733" max="9733" width="30.453125" style="2" customWidth="1"/>
    <col min="9734" max="9734" width="27.81640625" style="2" customWidth="1"/>
    <col min="9735" max="9735" width="28.453125" style="2" customWidth="1"/>
    <col min="9736" max="9736" width="12.453125" style="2" customWidth="1"/>
    <col min="9737" max="9737" width="14.81640625" style="2" customWidth="1"/>
    <col min="9738" max="9738" width="11" style="2" customWidth="1"/>
    <col min="9739" max="9739" width="12.453125" style="2" customWidth="1"/>
    <col min="9740" max="9740" width="15" style="2" customWidth="1"/>
    <col min="9741" max="9741" width="11" style="2" customWidth="1"/>
    <col min="9742" max="9742" width="12.453125" style="2" customWidth="1"/>
    <col min="9743" max="9743" width="14.453125" style="2" customWidth="1"/>
    <col min="9744" max="9744" width="11" style="2" customWidth="1"/>
    <col min="9745" max="9745" width="12.453125" style="2" customWidth="1"/>
    <col min="9746" max="9746" width="15.453125" style="2" customWidth="1"/>
    <col min="9747" max="9747" width="11" style="2" customWidth="1"/>
    <col min="9748" max="9748" width="12.453125" style="2" customWidth="1"/>
    <col min="9749" max="9749" width="14.81640625" style="2" customWidth="1"/>
    <col min="9750" max="9750" width="11" style="2" customWidth="1"/>
    <col min="9751" max="9751" width="12.453125" style="2" customWidth="1"/>
    <col min="9752" max="9752" width="14.453125" style="2" customWidth="1"/>
    <col min="9753" max="9753" width="11" style="2" customWidth="1"/>
    <col min="9754" max="9985" width="9.1796875" style="2"/>
    <col min="9986" max="9986" width="5.453125" style="2" customWidth="1"/>
    <col min="9987" max="9987" width="45" style="2" customWidth="1"/>
    <col min="9988" max="9988" width="41" style="2" customWidth="1"/>
    <col min="9989" max="9989" width="30.453125" style="2" customWidth="1"/>
    <col min="9990" max="9990" width="27.81640625" style="2" customWidth="1"/>
    <col min="9991" max="9991" width="28.453125" style="2" customWidth="1"/>
    <col min="9992" max="9992" width="12.453125" style="2" customWidth="1"/>
    <col min="9993" max="9993" width="14.81640625" style="2" customWidth="1"/>
    <col min="9994" max="9994" width="11" style="2" customWidth="1"/>
    <col min="9995" max="9995" width="12.453125" style="2" customWidth="1"/>
    <col min="9996" max="9996" width="15" style="2" customWidth="1"/>
    <col min="9997" max="9997" width="11" style="2" customWidth="1"/>
    <col min="9998" max="9998" width="12.453125" style="2" customWidth="1"/>
    <col min="9999" max="9999" width="14.453125" style="2" customWidth="1"/>
    <col min="10000" max="10000" width="11" style="2" customWidth="1"/>
    <col min="10001" max="10001" width="12.453125" style="2" customWidth="1"/>
    <col min="10002" max="10002" width="15.453125" style="2" customWidth="1"/>
    <col min="10003" max="10003" width="11" style="2" customWidth="1"/>
    <col min="10004" max="10004" width="12.453125" style="2" customWidth="1"/>
    <col min="10005" max="10005" width="14.81640625" style="2" customWidth="1"/>
    <col min="10006" max="10006" width="11" style="2" customWidth="1"/>
    <col min="10007" max="10007" width="12.453125" style="2" customWidth="1"/>
    <col min="10008" max="10008" width="14.453125" style="2" customWidth="1"/>
    <col min="10009" max="10009" width="11" style="2" customWidth="1"/>
    <col min="10010" max="10241" width="9.1796875" style="2"/>
    <col min="10242" max="10242" width="5.453125" style="2" customWidth="1"/>
    <col min="10243" max="10243" width="45" style="2" customWidth="1"/>
    <col min="10244" max="10244" width="41" style="2" customWidth="1"/>
    <col min="10245" max="10245" width="30.453125" style="2" customWidth="1"/>
    <col min="10246" max="10246" width="27.81640625" style="2" customWidth="1"/>
    <col min="10247" max="10247" width="28.453125" style="2" customWidth="1"/>
    <col min="10248" max="10248" width="12.453125" style="2" customWidth="1"/>
    <col min="10249" max="10249" width="14.81640625" style="2" customWidth="1"/>
    <col min="10250" max="10250" width="11" style="2" customWidth="1"/>
    <col min="10251" max="10251" width="12.453125" style="2" customWidth="1"/>
    <col min="10252" max="10252" width="15" style="2" customWidth="1"/>
    <col min="10253" max="10253" width="11" style="2" customWidth="1"/>
    <col min="10254" max="10254" width="12.453125" style="2" customWidth="1"/>
    <col min="10255" max="10255" width="14.453125" style="2" customWidth="1"/>
    <col min="10256" max="10256" width="11" style="2" customWidth="1"/>
    <col min="10257" max="10257" width="12.453125" style="2" customWidth="1"/>
    <col min="10258" max="10258" width="15.453125" style="2" customWidth="1"/>
    <col min="10259" max="10259" width="11" style="2" customWidth="1"/>
    <col min="10260" max="10260" width="12.453125" style="2" customWidth="1"/>
    <col min="10261" max="10261" width="14.81640625" style="2" customWidth="1"/>
    <col min="10262" max="10262" width="11" style="2" customWidth="1"/>
    <col min="10263" max="10263" width="12.453125" style="2" customWidth="1"/>
    <col min="10264" max="10264" width="14.453125" style="2" customWidth="1"/>
    <col min="10265" max="10265" width="11" style="2" customWidth="1"/>
    <col min="10266" max="10497" width="9.1796875" style="2"/>
    <col min="10498" max="10498" width="5.453125" style="2" customWidth="1"/>
    <col min="10499" max="10499" width="45" style="2" customWidth="1"/>
    <col min="10500" max="10500" width="41" style="2" customWidth="1"/>
    <col min="10501" max="10501" width="30.453125" style="2" customWidth="1"/>
    <col min="10502" max="10502" width="27.81640625" style="2" customWidth="1"/>
    <col min="10503" max="10503" width="28.453125" style="2" customWidth="1"/>
    <col min="10504" max="10504" width="12.453125" style="2" customWidth="1"/>
    <col min="10505" max="10505" width="14.81640625" style="2" customWidth="1"/>
    <col min="10506" max="10506" width="11" style="2" customWidth="1"/>
    <col min="10507" max="10507" width="12.453125" style="2" customWidth="1"/>
    <col min="10508" max="10508" width="15" style="2" customWidth="1"/>
    <col min="10509" max="10509" width="11" style="2" customWidth="1"/>
    <col min="10510" max="10510" width="12.453125" style="2" customWidth="1"/>
    <col min="10511" max="10511" width="14.453125" style="2" customWidth="1"/>
    <col min="10512" max="10512" width="11" style="2" customWidth="1"/>
    <col min="10513" max="10513" width="12.453125" style="2" customWidth="1"/>
    <col min="10514" max="10514" width="15.453125" style="2" customWidth="1"/>
    <col min="10515" max="10515" width="11" style="2" customWidth="1"/>
    <col min="10516" max="10516" width="12.453125" style="2" customWidth="1"/>
    <col min="10517" max="10517" width="14.81640625" style="2" customWidth="1"/>
    <col min="10518" max="10518" width="11" style="2" customWidth="1"/>
    <col min="10519" max="10519" width="12.453125" style="2" customWidth="1"/>
    <col min="10520" max="10520" width="14.453125" style="2" customWidth="1"/>
    <col min="10521" max="10521" width="11" style="2" customWidth="1"/>
    <col min="10522" max="10753" width="9.1796875" style="2"/>
    <col min="10754" max="10754" width="5.453125" style="2" customWidth="1"/>
    <col min="10755" max="10755" width="45" style="2" customWidth="1"/>
    <col min="10756" max="10756" width="41" style="2" customWidth="1"/>
    <col min="10757" max="10757" width="30.453125" style="2" customWidth="1"/>
    <col min="10758" max="10758" width="27.81640625" style="2" customWidth="1"/>
    <col min="10759" max="10759" width="28.453125" style="2" customWidth="1"/>
    <col min="10760" max="10760" width="12.453125" style="2" customWidth="1"/>
    <col min="10761" max="10761" width="14.81640625" style="2" customWidth="1"/>
    <col min="10762" max="10762" width="11" style="2" customWidth="1"/>
    <col min="10763" max="10763" width="12.453125" style="2" customWidth="1"/>
    <col min="10764" max="10764" width="15" style="2" customWidth="1"/>
    <col min="10765" max="10765" width="11" style="2" customWidth="1"/>
    <col min="10766" max="10766" width="12.453125" style="2" customWidth="1"/>
    <col min="10767" max="10767" width="14.453125" style="2" customWidth="1"/>
    <col min="10768" max="10768" width="11" style="2" customWidth="1"/>
    <col min="10769" max="10769" width="12.453125" style="2" customWidth="1"/>
    <col min="10770" max="10770" width="15.453125" style="2" customWidth="1"/>
    <col min="10771" max="10771" width="11" style="2" customWidth="1"/>
    <col min="10772" max="10772" width="12.453125" style="2" customWidth="1"/>
    <col min="10773" max="10773" width="14.81640625" style="2" customWidth="1"/>
    <col min="10774" max="10774" width="11" style="2" customWidth="1"/>
    <col min="10775" max="10775" width="12.453125" style="2" customWidth="1"/>
    <col min="10776" max="10776" width="14.453125" style="2" customWidth="1"/>
    <col min="10777" max="10777" width="11" style="2" customWidth="1"/>
    <col min="10778" max="11009" width="9.1796875" style="2"/>
    <col min="11010" max="11010" width="5.453125" style="2" customWidth="1"/>
    <col min="11011" max="11011" width="45" style="2" customWidth="1"/>
    <col min="11012" max="11012" width="41" style="2" customWidth="1"/>
    <col min="11013" max="11013" width="30.453125" style="2" customWidth="1"/>
    <col min="11014" max="11014" width="27.81640625" style="2" customWidth="1"/>
    <col min="11015" max="11015" width="28.453125" style="2" customWidth="1"/>
    <col min="11016" max="11016" width="12.453125" style="2" customWidth="1"/>
    <col min="11017" max="11017" width="14.81640625" style="2" customWidth="1"/>
    <col min="11018" max="11018" width="11" style="2" customWidth="1"/>
    <col min="11019" max="11019" width="12.453125" style="2" customWidth="1"/>
    <col min="11020" max="11020" width="15" style="2" customWidth="1"/>
    <col min="11021" max="11021" width="11" style="2" customWidth="1"/>
    <col min="11022" max="11022" width="12.453125" style="2" customWidth="1"/>
    <col min="11023" max="11023" width="14.453125" style="2" customWidth="1"/>
    <col min="11024" max="11024" width="11" style="2" customWidth="1"/>
    <col min="11025" max="11025" width="12.453125" style="2" customWidth="1"/>
    <col min="11026" max="11026" width="15.453125" style="2" customWidth="1"/>
    <col min="11027" max="11027" width="11" style="2" customWidth="1"/>
    <col min="11028" max="11028" width="12.453125" style="2" customWidth="1"/>
    <col min="11029" max="11029" width="14.81640625" style="2" customWidth="1"/>
    <col min="11030" max="11030" width="11" style="2" customWidth="1"/>
    <col min="11031" max="11031" width="12.453125" style="2" customWidth="1"/>
    <col min="11032" max="11032" width="14.453125" style="2" customWidth="1"/>
    <col min="11033" max="11033" width="11" style="2" customWidth="1"/>
    <col min="11034" max="11265" width="9.1796875" style="2"/>
    <col min="11266" max="11266" width="5.453125" style="2" customWidth="1"/>
    <col min="11267" max="11267" width="45" style="2" customWidth="1"/>
    <col min="11268" max="11268" width="41" style="2" customWidth="1"/>
    <col min="11269" max="11269" width="30.453125" style="2" customWidth="1"/>
    <col min="11270" max="11270" width="27.81640625" style="2" customWidth="1"/>
    <col min="11271" max="11271" width="28.453125" style="2" customWidth="1"/>
    <col min="11272" max="11272" width="12.453125" style="2" customWidth="1"/>
    <col min="11273" max="11273" width="14.81640625" style="2" customWidth="1"/>
    <col min="11274" max="11274" width="11" style="2" customWidth="1"/>
    <col min="11275" max="11275" width="12.453125" style="2" customWidth="1"/>
    <col min="11276" max="11276" width="15" style="2" customWidth="1"/>
    <col min="11277" max="11277" width="11" style="2" customWidth="1"/>
    <col min="11278" max="11278" width="12.453125" style="2" customWidth="1"/>
    <col min="11279" max="11279" width="14.453125" style="2" customWidth="1"/>
    <col min="11280" max="11280" width="11" style="2" customWidth="1"/>
    <col min="11281" max="11281" width="12.453125" style="2" customWidth="1"/>
    <col min="11282" max="11282" width="15.453125" style="2" customWidth="1"/>
    <col min="11283" max="11283" width="11" style="2" customWidth="1"/>
    <col min="11284" max="11284" width="12.453125" style="2" customWidth="1"/>
    <col min="11285" max="11285" width="14.81640625" style="2" customWidth="1"/>
    <col min="11286" max="11286" width="11" style="2" customWidth="1"/>
    <col min="11287" max="11287" width="12.453125" style="2" customWidth="1"/>
    <col min="11288" max="11288" width="14.453125" style="2" customWidth="1"/>
    <col min="11289" max="11289" width="11" style="2" customWidth="1"/>
    <col min="11290" max="11521" width="9.1796875" style="2"/>
    <col min="11522" max="11522" width="5.453125" style="2" customWidth="1"/>
    <col min="11523" max="11523" width="45" style="2" customWidth="1"/>
    <col min="11524" max="11524" width="41" style="2" customWidth="1"/>
    <col min="11525" max="11525" width="30.453125" style="2" customWidth="1"/>
    <col min="11526" max="11526" width="27.81640625" style="2" customWidth="1"/>
    <col min="11527" max="11527" width="28.453125" style="2" customWidth="1"/>
    <col min="11528" max="11528" width="12.453125" style="2" customWidth="1"/>
    <col min="11529" max="11529" width="14.81640625" style="2" customWidth="1"/>
    <col min="11530" max="11530" width="11" style="2" customWidth="1"/>
    <col min="11531" max="11531" width="12.453125" style="2" customWidth="1"/>
    <col min="11532" max="11532" width="15" style="2" customWidth="1"/>
    <col min="11533" max="11533" width="11" style="2" customWidth="1"/>
    <col min="11534" max="11534" width="12.453125" style="2" customWidth="1"/>
    <col min="11535" max="11535" width="14.453125" style="2" customWidth="1"/>
    <col min="11536" max="11536" width="11" style="2" customWidth="1"/>
    <col min="11537" max="11537" width="12.453125" style="2" customWidth="1"/>
    <col min="11538" max="11538" width="15.453125" style="2" customWidth="1"/>
    <col min="11539" max="11539" width="11" style="2" customWidth="1"/>
    <col min="11540" max="11540" width="12.453125" style="2" customWidth="1"/>
    <col min="11541" max="11541" width="14.81640625" style="2" customWidth="1"/>
    <col min="11542" max="11542" width="11" style="2" customWidth="1"/>
    <col min="11543" max="11543" width="12.453125" style="2" customWidth="1"/>
    <col min="11544" max="11544" width="14.453125" style="2" customWidth="1"/>
    <col min="11545" max="11545" width="11" style="2" customWidth="1"/>
    <col min="11546" max="11777" width="9.1796875" style="2"/>
    <col min="11778" max="11778" width="5.453125" style="2" customWidth="1"/>
    <col min="11779" max="11779" width="45" style="2" customWidth="1"/>
    <col min="11780" max="11780" width="41" style="2" customWidth="1"/>
    <col min="11781" max="11781" width="30.453125" style="2" customWidth="1"/>
    <col min="11782" max="11782" width="27.81640625" style="2" customWidth="1"/>
    <col min="11783" max="11783" width="28.453125" style="2" customWidth="1"/>
    <col min="11784" max="11784" width="12.453125" style="2" customWidth="1"/>
    <col min="11785" max="11785" width="14.81640625" style="2" customWidth="1"/>
    <col min="11786" max="11786" width="11" style="2" customWidth="1"/>
    <col min="11787" max="11787" width="12.453125" style="2" customWidth="1"/>
    <col min="11788" max="11788" width="15" style="2" customWidth="1"/>
    <col min="11789" max="11789" width="11" style="2" customWidth="1"/>
    <col min="11790" max="11790" width="12.453125" style="2" customWidth="1"/>
    <col min="11791" max="11791" width="14.453125" style="2" customWidth="1"/>
    <col min="11792" max="11792" width="11" style="2" customWidth="1"/>
    <col min="11793" max="11793" width="12.453125" style="2" customWidth="1"/>
    <col min="11794" max="11794" width="15.453125" style="2" customWidth="1"/>
    <col min="11795" max="11795" width="11" style="2" customWidth="1"/>
    <col min="11796" max="11796" width="12.453125" style="2" customWidth="1"/>
    <col min="11797" max="11797" width="14.81640625" style="2" customWidth="1"/>
    <col min="11798" max="11798" width="11" style="2" customWidth="1"/>
    <col min="11799" max="11799" width="12.453125" style="2" customWidth="1"/>
    <col min="11800" max="11800" width="14.453125" style="2" customWidth="1"/>
    <col min="11801" max="11801" width="11" style="2" customWidth="1"/>
    <col min="11802" max="12033" width="9.1796875" style="2"/>
    <col min="12034" max="12034" width="5.453125" style="2" customWidth="1"/>
    <col min="12035" max="12035" width="45" style="2" customWidth="1"/>
    <col min="12036" max="12036" width="41" style="2" customWidth="1"/>
    <col min="12037" max="12037" width="30.453125" style="2" customWidth="1"/>
    <col min="12038" max="12038" width="27.81640625" style="2" customWidth="1"/>
    <col min="12039" max="12039" width="28.453125" style="2" customWidth="1"/>
    <col min="12040" max="12040" width="12.453125" style="2" customWidth="1"/>
    <col min="12041" max="12041" width="14.81640625" style="2" customWidth="1"/>
    <col min="12042" max="12042" width="11" style="2" customWidth="1"/>
    <col min="12043" max="12043" width="12.453125" style="2" customWidth="1"/>
    <col min="12044" max="12044" width="15" style="2" customWidth="1"/>
    <col min="12045" max="12045" width="11" style="2" customWidth="1"/>
    <col min="12046" max="12046" width="12.453125" style="2" customWidth="1"/>
    <col min="12047" max="12047" width="14.453125" style="2" customWidth="1"/>
    <col min="12048" max="12048" width="11" style="2" customWidth="1"/>
    <col min="12049" max="12049" width="12.453125" style="2" customWidth="1"/>
    <col min="12050" max="12050" width="15.453125" style="2" customWidth="1"/>
    <col min="12051" max="12051" width="11" style="2" customWidth="1"/>
    <col min="12052" max="12052" width="12.453125" style="2" customWidth="1"/>
    <col min="12053" max="12053" width="14.81640625" style="2" customWidth="1"/>
    <col min="12054" max="12054" width="11" style="2" customWidth="1"/>
    <col min="12055" max="12055" width="12.453125" style="2" customWidth="1"/>
    <col min="12056" max="12056" width="14.453125" style="2" customWidth="1"/>
    <col min="12057" max="12057" width="11" style="2" customWidth="1"/>
    <col min="12058" max="12289" width="9.1796875" style="2"/>
    <col min="12290" max="12290" width="5.453125" style="2" customWidth="1"/>
    <col min="12291" max="12291" width="45" style="2" customWidth="1"/>
    <col min="12292" max="12292" width="41" style="2" customWidth="1"/>
    <col min="12293" max="12293" width="30.453125" style="2" customWidth="1"/>
    <col min="12294" max="12294" width="27.81640625" style="2" customWidth="1"/>
    <col min="12295" max="12295" width="28.453125" style="2" customWidth="1"/>
    <col min="12296" max="12296" width="12.453125" style="2" customWidth="1"/>
    <col min="12297" max="12297" width="14.81640625" style="2" customWidth="1"/>
    <col min="12298" max="12298" width="11" style="2" customWidth="1"/>
    <col min="12299" max="12299" width="12.453125" style="2" customWidth="1"/>
    <col min="12300" max="12300" width="15" style="2" customWidth="1"/>
    <col min="12301" max="12301" width="11" style="2" customWidth="1"/>
    <col min="12302" max="12302" width="12.453125" style="2" customWidth="1"/>
    <col min="12303" max="12303" width="14.453125" style="2" customWidth="1"/>
    <col min="12304" max="12304" width="11" style="2" customWidth="1"/>
    <col min="12305" max="12305" width="12.453125" style="2" customWidth="1"/>
    <col min="12306" max="12306" width="15.453125" style="2" customWidth="1"/>
    <col min="12307" max="12307" width="11" style="2" customWidth="1"/>
    <col min="12308" max="12308" width="12.453125" style="2" customWidth="1"/>
    <col min="12309" max="12309" width="14.81640625" style="2" customWidth="1"/>
    <col min="12310" max="12310" width="11" style="2" customWidth="1"/>
    <col min="12311" max="12311" width="12.453125" style="2" customWidth="1"/>
    <col min="12312" max="12312" width="14.453125" style="2" customWidth="1"/>
    <col min="12313" max="12313" width="11" style="2" customWidth="1"/>
    <col min="12314" max="12545" width="9.1796875" style="2"/>
    <col min="12546" max="12546" width="5.453125" style="2" customWidth="1"/>
    <col min="12547" max="12547" width="45" style="2" customWidth="1"/>
    <col min="12548" max="12548" width="41" style="2" customWidth="1"/>
    <col min="12549" max="12549" width="30.453125" style="2" customWidth="1"/>
    <col min="12550" max="12550" width="27.81640625" style="2" customWidth="1"/>
    <col min="12551" max="12551" width="28.453125" style="2" customWidth="1"/>
    <col min="12552" max="12552" width="12.453125" style="2" customWidth="1"/>
    <col min="12553" max="12553" width="14.81640625" style="2" customWidth="1"/>
    <col min="12554" max="12554" width="11" style="2" customWidth="1"/>
    <col min="12555" max="12555" width="12.453125" style="2" customWidth="1"/>
    <col min="12556" max="12556" width="15" style="2" customWidth="1"/>
    <col min="12557" max="12557" width="11" style="2" customWidth="1"/>
    <col min="12558" max="12558" width="12.453125" style="2" customWidth="1"/>
    <col min="12559" max="12559" width="14.453125" style="2" customWidth="1"/>
    <col min="12560" max="12560" width="11" style="2" customWidth="1"/>
    <col min="12561" max="12561" width="12.453125" style="2" customWidth="1"/>
    <col min="12562" max="12562" width="15.453125" style="2" customWidth="1"/>
    <col min="12563" max="12563" width="11" style="2" customWidth="1"/>
    <col min="12564" max="12564" width="12.453125" style="2" customWidth="1"/>
    <col min="12565" max="12565" width="14.81640625" style="2" customWidth="1"/>
    <col min="12566" max="12566" width="11" style="2" customWidth="1"/>
    <col min="12567" max="12567" width="12.453125" style="2" customWidth="1"/>
    <col min="12568" max="12568" width="14.453125" style="2" customWidth="1"/>
    <col min="12569" max="12569" width="11" style="2" customWidth="1"/>
    <col min="12570" max="12801" width="9.1796875" style="2"/>
    <col min="12802" max="12802" width="5.453125" style="2" customWidth="1"/>
    <col min="12803" max="12803" width="45" style="2" customWidth="1"/>
    <col min="12804" max="12804" width="41" style="2" customWidth="1"/>
    <col min="12805" max="12805" width="30.453125" style="2" customWidth="1"/>
    <col min="12806" max="12806" width="27.81640625" style="2" customWidth="1"/>
    <col min="12807" max="12807" width="28.453125" style="2" customWidth="1"/>
    <col min="12808" max="12808" width="12.453125" style="2" customWidth="1"/>
    <col min="12809" max="12809" width="14.81640625" style="2" customWidth="1"/>
    <col min="12810" max="12810" width="11" style="2" customWidth="1"/>
    <col min="12811" max="12811" width="12.453125" style="2" customWidth="1"/>
    <col min="12812" max="12812" width="15" style="2" customWidth="1"/>
    <col min="12813" max="12813" width="11" style="2" customWidth="1"/>
    <col min="12814" max="12814" width="12.453125" style="2" customWidth="1"/>
    <col min="12815" max="12815" width="14.453125" style="2" customWidth="1"/>
    <col min="12816" max="12816" width="11" style="2" customWidth="1"/>
    <col min="12817" max="12817" width="12.453125" style="2" customWidth="1"/>
    <col min="12818" max="12818" width="15.453125" style="2" customWidth="1"/>
    <col min="12819" max="12819" width="11" style="2" customWidth="1"/>
    <col min="12820" max="12820" width="12.453125" style="2" customWidth="1"/>
    <col min="12821" max="12821" width="14.81640625" style="2" customWidth="1"/>
    <col min="12822" max="12822" width="11" style="2" customWidth="1"/>
    <col min="12823" max="12823" width="12.453125" style="2" customWidth="1"/>
    <col min="12824" max="12824" width="14.453125" style="2" customWidth="1"/>
    <col min="12825" max="12825" width="11" style="2" customWidth="1"/>
    <col min="12826" max="13057" width="9.1796875" style="2"/>
    <col min="13058" max="13058" width="5.453125" style="2" customWidth="1"/>
    <col min="13059" max="13059" width="45" style="2" customWidth="1"/>
    <col min="13060" max="13060" width="41" style="2" customWidth="1"/>
    <col min="13061" max="13061" width="30.453125" style="2" customWidth="1"/>
    <col min="13062" max="13062" width="27.81640625" style="2" customWidth="1"/>
    <col min="13063" max="13063" width="28.453125" style="2" customWidth="1"/>
    <col min="13064" max="13064" width="12.453125" style="2" customWidth="1"/>
    <col min="13065" max="13065" width="14.81640625" style="2" customWidth="1"/>
    <col min="13066" max="13066" width="11" style="2" customWidth="1"/>
    <col min="13067" max="13067" width="12.453125" style="2" customWidth="1"/>
    <col min="13068" max="13068" width="15" style="2" customWidth="1"/>
    <col min="13069" max="13069" width="11" style="2" customWidth="1"/>
    <col min="13070" max="13070" width="12.453125" style="2" customWidth="1"/>
    <col min="13071" max="13071" width="14.453125" style="2" customWidth="1"/>
    <col min="13072" max="13072" width="11" style="2" customWidth="1"/>
    <col min="13073" max="13073" width="12.453125" style="2" customWidth="1"/>
    <col min="13074" max="13074" width="15.453125" style="2" customWidth="1"/>
    <col min="13075" max="13075" width="11" style="2" customWidth="1"/>
    <col min="13076" max="13076" width="12.453125" style="2" customWidth="1"/>
    <col min="13077" max="13077" width="14.81640625" style="2" customWidth="1"/>
    <col min="13078" max="13078" width="11" style="2" customWidth="1"/>
    <col min="13079" max="13079" width="12.453125" style="2" customWidth="1"/>
    <col min="13080" max="13080" width="14.453125" style="2" customWidth="1"/>
    <col min="13081" max="13081" width="11" style="2" customWidth="1"/>
    <col min="13082" max="13313" width="9.1796875" style="2"/>
    <col min="13314" max="13314" width="5.453125" style="2" customWidth="1"/>
    <col min="13315" max="13315" width="45" style="2" customWidth="1"/>
    <col min="13316" max="13316" width="41" style="2" customWidth="1"/>
    <col min="13317" max="13317" width="30.453125" style="2" customWidth="1"/>
    <col min="13318" max="13318" width="27.81640625" style="2" customWidth="1"/>
    <col min="13319" max="13319" width="28.453125" style="2" customWidth="1"/>
    <col min="13320" max="13320" width="12.453125" style="2" customWidth="1"/>
    <col min="13321" max="13321" width="14.81640625" style="2" customWidth="1"/>
    <col min="13322" max="13322" width="11" style="2" customWidth="1"/>
    <col min="13323" max="13323" width="12.453125" style="2" customWidth="1"/>
    <col min="13324" max="13324" width="15" style="2" customWidth="1"/>
    <col min="13325" max="13325" width="11" style="2" customWidth="1"/>
    <col min="13326" max="13326" width="12.453125" style="2" customWidth="1"/>
    <col min="13327" max="13327" width="14.453125" style="2" customWidth="1"/>
    <col min="13328" max="13328" width="11" style="2" customWidth="1"/>
    <col min="13329" max="13329" width="12.453125" style="2" customWidth="1"/>
    <col min="13330" max="13330" width="15.453125" style="2" customWidth="1"/>
    <col min="13331" max="13331" width="11" style="2" customWidth="1"/>
    <col min="13332" max="13332" width="12.453125" style="2" customWidth="1"/>
    <col min="13333" max="13333" width="14.81640625" style="2" customWidth="1"/>
    <col min="13334" max="13334" width="11" style="2" customWidth="1"/>
    <col min="13335" max="13335" width="12.453125" style="2" customWidth="1"/>
    <col min="13336" max="13336" width="14.453125" style="2" customWidth="1"/>
    <col min="13337" max="13337" width="11" style="2" customWidth="1"/>
    <col min="13338" max="13569" width="9.1796875" style="2"/>
    <col min="13570" max="13570" width="5.453125" style="2" customWidth="1"/>
    <col min="13571" max="13571" width="45" style="2" customWidth="1"/>
    <col min="13572" max="13572" width="41" style="2" customWidth="1"/>
    <col min="13573" max="13573" width="30.453125" style="2" customWidth="1"/>
    <col min="13574" max="13574" width="27.81640625" style="2" customWidth="1"/>
    <col min="13575" max="13575" width="28.453125" style="2" customWidth="1"/>
    <col min="13576" max="13576" width="12.453125" style="2" customWidth="1"/>
    <col min="13577" max="13577" width="14.81640625" style="2" customWidth="1"/>
    <col min="13578" max="13578" width="11" style="2" customWidth="1"/>
    <col min="13579" max="13579" width="12.453125" style="2" customWidth="1"/>
    <col min="13580" max="13580" width="15" style="2" customWidth="1"/>
    <col min="13581" max="13581" width="11" style="2" customWidth="1"/>
    <col min="13582" max="13582" width="12.453125" style="2" customWidth="1"/>
    <col min="13583" max="13583" width="14.453125" style="2" customWidth="1"/>
    <col min="13584" max="13584" width="11" style="2" customWidth="1"/>
    <col min="13585" max="13585" width="12.453125" style="2" customWidth="1"/>
    <col min="13586" max="13586" width="15.453125" style="2" customWidth="1"/>
    <col min="13587" max="13587" width="11" style="2" customWidth="1"/>
    <col min="13588" max="13588" width="12.453125" style="2" customWidth="1"/>
    <col min="13589" max="13589" width="14.81640625" style="2" customWidth="1"/>
    <col min="13590" max="13590" width="11" style="2" customWidth="1"/>
    <col min="13591" max="13591" width="12.453125" style="2" customWidth="1"/>
    <col min="13592" max="13592" width="14.453125" style="2" customWidth="1"/>
    <col min="13593" max="13593" width="11" style="2" customWidth="1"/>
    <col min="13594" max="13825" width="9.1796875" style="2"/>
    <col min="13826" max="13826" width="5.453125" style="2" customWidth="1"/>
    <col min="13827" max="13827" width="45" style="2" customWidth="1"/>
    <col min="13828" max="13828" width="41" style="2" customWidth="1"/>
    <col min="13829" max="13829" width="30.453125" style="2" customWidth="1"/>
    <col min="13830" max="13830" width="27.81640625" style="2" customWidth="1"/>
    <col min="13831" max="13831" width="28.453125" style="2" customWidth="1"/>
    <col min="13832" max="13832" width="12.453125" style="2" customWidth="1"/>
    <col min="13833" max="13833" width="14.81640625" style="2" customWidth="1"/>
    <col min="13834" max="13834" width="11" style="2" customWidth="1"/>
    <col min="13835" max="13835" width="12.453125" style="2" customWidth="1"/>
    <col min="13836" max="13836" width="15" style="2" customWidth="1"/>
    <col min="13837" max="13837" width="11" style="2" customWidth="1"/>
    <col min="13838" max="13838" width="12.453125" style="2" customWidth="1"/>
    <col min="13839" max="13839" width="14.453125" style="2" customWidth="1"/>
    <col min="13840" max="13840" width="11" style="2" customWidth="1"/>
    <col min="13841" max="13841" width="12.453125" style="2" customWidth="1"/>
    <col min="13842" max="13842" width="15.453125" style="2" customWidth="1"/>
    <col min="13843" max="13843" width="11" style="2" customWidth="1"/>
    <col min="13844" max="13844" width="12.453125" style="2" customWidth="1"/>
    <col min="13845" max="13845" width="14.81640625" style="2" customWidth="1"/>
    <col min="13846" max="13846" width="11" style="2" customWidth="1"/>
    <col min="13847" max="13847" width="12.453125" style="2" customWidth="1"/>
    <col min="13848" max="13848" width="14.453125" style="2" customWidth="1"/>
    <col min="13849" max="13849" width="11" style="2" customWidth="1"/>
    <col min="13850" max="14081" width="9.1796875" style="2"/>
    <col min="14082" max="14082" width="5.453125" style="2" customWidth="1"/>
    <col min="14083" max="14083" width="45" style="2" customWidth="1"/>
    <col min="14084" max="14084" width="41" style="2" customWidth="1"/>
    <col min="14085" max="14085" width="30.453125" style="2" customWidth="1"/>
    <col min="14086" max="14086" width="27.81640625" style="2" customWidth="1"/>
    <col min="14087" max="14087" width="28.453125" style="2" customWidth="1"/>
    <col min="14088" max="14088" width="12.453125" style="2" customWidth="1"/>
    <col min="14089" max="14089" width="14.81640625" style="2" customWidth="1"/>
    <col min="14090" max="14090" width="11" style="2" customWidth="1"/>
    <col min="14091" max="14091" width="12.453125" style="2" customWidth="1"/>
    <col min="14092" max="14092" width="15" style="2" customWidth="1"/>
    <col min="14093" max="14093" width="11" style="2" customWidth="1"/>
    <col min="14094" max="14094" width="12.453125" style="2" customWidth="1"/>
    <col min="14095" max="14095" width="14.453125" style="2" customWidth="1"/>
    <col min="14096" max="14096" width="11" style="2" customWidth="1"/>
    <col min="14097" max="14097" width="12.453125" style="2" customWidth="1"/>
    <col min="14098" max="14098" width="15.453125" style="2" customWidth="1"/>
    <col min="14099" max="14099" width="11" style="2" customWidth="1"/>
    <col min="14100" max="14100" width="12.453125" style="2" customWidth="1"/>
    <col min="14101" max="14101" width="14.81640625" style="2" customWidth="1"/>
    <col min="14102" max="14102" width="11" style="2" customWidth="1"/>
    <col min="14103" max="14103" width="12.453125" style="2" customWidth="1"/>
    <col min="14104" max="14104" width="14.453125" style="2" customWidth="1"/>
    <col min="14105" max="14105" width="11" style="2" customWidth="1"/>
    <col min="14106" max="14337" width="9.1796875" style="2"/>
    <col min="14338" max="14338" width="5.453125" style="2" customWidth="1"/>
    <col min="14339" max="14339" width="45" style="2" customWidth="1"/>
    <col min="14340" max="14340" width="41" style="2" customWidth="1"/>
    <col min="14341" max="14341" width="30.453125" style="2" customWidth="1"/>
    <col min="14342" max="14342" width="27.81640625" style="2" customWidth="1"/>
    <col min="14343" max="14343" width="28.453125" style="2" customWidth="1"/>
    <col min="14344" max="14344" width="12.453125" style="2" customWidth="1"/>
    <col min="14345" max="14345" width="14.81640625" style="2" customWidth="1"/>
    <col min="14346" max="14346" width="11" style="2" customWidth="1"/>
    <col min="14347" max="14347" width="12.453125" style="2" customWidth="1"/>
    <col min="14348" max="14348" width="15" style="2" customWidth="1"/>
    <col min="14349" max="14349" width="11" style="2" customWidth="1"/>
    <col min="14350" max="14350" width="12.453125" style="2" customWidth="1"/>
    <col min="14351" max="14351" width="14.453125" style="2" customWidth="1"/>
    <col min="14352" max="14352" width="11" style="2" customWidth="1"/>
    <col min="14353" max="14353" width="12.453125" style="2" customWidth="1"/>
    <col min="14354" max="14354" width="15.453125" style="2" customWidth="1"/>
    <col min="14355" max="14355" width="11" style="2" customWidth="1"/>
    <col min="14356" max="14356" width="12.453125" style="2" customWidth="1"/>
    <col min="14357" max="14357" width="14.81640625" style="2" customWidth="1"/>
    <col min="14358" max="14358" width="11" style="2" customWidth="1"/>
    <col min="14359" max="14359" width="12.453125" style="2" customWidth="1"/>
    <col min="14360" max="14360" width="14.453125" style="2" customWidth="1"/>
    <col min="14361" max="14361" width="11" style="2" customWidth="1"/>
    <col min="14362" max="14593" width="9.1796875" style="2"/>
    <col min="14594" max="14594" width="5.453125" style="2" customWidth="1"/>
    <col min="14595" max="14595" width="45" style="2" customWidth="1"/>
    <col min="14596" max="14596" width="41" style="2" customWidth="1"/>
    <col min="14597" max="14597" width="30.453125" style="2" customWidth="1"/>
    <col min="14598" max="14598" width="27.81640625" style="2" customWidth="1"/>
    <col min="14599" max="14599" width="28.453125" style="2" customWidth="1"/>
    <col min="14600" max="14600" width="12.453125" style="2" customWidth="1"/>
    <col min="14601" max="14601" width="14.81640625" style="2" customWidth="1"/>
    <col min="14602" max="14602" width="11" style="2" customWidth="1"/>
    <col min="14603" max="14603" width="12.453125" style="2" customWidth="1"/>
    <col min="14604" max="14604" width="15" style="2" customWidth="1"/>
    <col min="14605" max="14605" width="11" style="2" customWidth="1"/>
    <col min="14606" max="14606" width="12.453125" style="2" customWidth="1"/>
    <col min="14607" max="14607" width="14.453125" style="2" customWidth="1"/>
    <col min="14608" max="14608" width="11" style="2" customWidth="1"/>
    <col min="14609" max="14609" width="12.453125" style="2" customWidth="1"/>
    <col min="14610" max="14610" width="15.453125" style="2" customWidth="1"/>
    <col min="14611" max="14611" width="11" style="2" customWidth="1"/>
    <col min="14612" max="14612" width="12.453125" style="2" customWidth="1"/>
    <col min="14613" max="14613" width="14.81640625" style="2" customWidth="1"/>
    <col min="14614" max="14614" width="11" style="2" customWidth="1"/>
    <col min="14615" max="14615" width="12.453125" style="2" customWidth="1"/>
    <col min="14616" max="14616" width="14.453125" style="2" customWidth="1"/>
    <col min="14617" max="14617" width="11" style="2" customWidth="1"/>
    <col min="14618" max="14849" width="9.1796875" style="2"/>
    <col min="14850" max="14850" width="5.453125" style="2" customWidth="1"/>
    <col min="14851" max="14851" width="45" style="2" customWidth="1"/>
    <col min="14852" max="14852" width="41" style="2" customWidth="1"/>
    <col min="14853" max="14853" width="30.453125" style="2" customWidth="1"/>
    <col min="14854" max="14854" width="27.81640625" style="2" customWidth="1"/>
    <col min="14855" max="14855" width="28.453125" style="2" customWidth="1"/>
    <col min="14856" max="14856" width="12.453125" style="2" customWidth="1"/>
    <col min="14857" max="14857" width="14.81640625" style="2" customWidth="1"/>
    <col min="14858" max="14858" width="11" style="2" customWidth="1"/>
    <col min="14859" max="14859" width="12.453125" style="2" customWidth="1"/>
    <col min="14860" max="14860" width="15" style="2" customWidth="1"/>
    <col min="14861" max="14861" width="11" style="2" customWidth="1"/>
    <col min="14862" max="14862" width="12.453125" style="2" customWidth="1"/>
    <col min="14863" max="14863" width="14.453125" style="2" customWidth="1"/>
    <col min="14864" max="14864" width="11" style="2" customWidth="1"/>
    <col min="14865" max="14865" width="12.453125" style="2" customWidth="1"/>
    <col min="14866" max="14866" width="15.453125" style="2" customWidth="1"/>
    <col min="14867" max="14867" width="11" style="2" customWidth="1"/>
    <col min="14868" max="14868" width="12.453125" style="2" customWidth="1"/>
    <col min="14869" max="14869" width="14.81640625" style="2" customWidth="1"/>
    <col min="14870" max="14870" width="11" style="2" customWidth="1"/>
    <col min="14871" max="14871" width="12.453125" style="2" customWidth="1"/>
    <col min="14872" max="14872" width="14.453125" style="2" customWidth="1"/>
    <col min="14873" max="14873" width="11" style="2" customWidth="1"/>
    <col min="14874" max="15105" width="9.1796875" style="2"/>
    <col min="15106" max="15106" width="5.453125" style="2" customWidth="1"/>
    <col min="15107" max="15107" width="45" style="2" customWidth="1"/>
    <col min="15108" max="15108" width="41" style="2" customWidth="1"/>
    <col min="15109" max="15109" width="30.453125" style="2" customWidth="1"/>
    <col min="15110" max="15110" width="27.81640625" style="2" customWidth="1"/>
    <col min="15111" max="15111" width="28.453125" style="2" customWidth="1"/>
    <col min="15112" max="15112" width="12.453125" style="2" customWidth="1"/>
    <col min="15113" max="15113" width="14.81640625" style="2" customWidth="1"/>
    <col min="15114" max="15114" width="11" style="2" customWidth="1"/>
    <col min="15115" max="15115" width="12.453125" style="2" customWidth="1"/>
    <col min="15116" max="15116" width="15" style="2" customWidth="1"/>
    <col min="15117" max="15117" width="11" style="2" customWidth="1"/>
    <col min="15118" max="15118" width="12.453125" style="2" customWidth="1"/>
    <col min="15119" max="15119" width="14.453125" style="2" customWidth="1"/>
    <col min="15120" max="15120" width="11" style="2" customWidth="1"/>
    <col min="15121" max="15121" width="12.453125" style="2" customWidth="1"/>
    <col min="15122" max="15122" width="15.453125" style="2" customWidth="1"/>
    <col min="15123" max="15123" width="11" style="2" customWidth="1"/>
    <col min="15124" max="15124" width="12.453125" style="2" customWidth="1"/>
    <col min="15125" max="15125" width="14.81640625" style="2" customWidth="1"/>
    <col min="15126" max="15126" width="11" style="2" customWidth="1"/>
    <col min="15127" max="15127" width="12.453125" style="2" customWidth="1"/>
    <col min="15128" max="15128" width="14.453125" style="2" customWidth="1"/>
    <col min="15129" max="15129" width="11" style="2" customWidth="1"/>
    <col min="15130" max="15361" width="9.1796875" style="2"/>
    <col min="15362" max="15362" width="5.453125" style="2" customWidth="1"/>
    <col min="15363" max="15363" width="45" style="2" customWidth="1"/>
    <col min="15364" max="15364" width="41" style="2" customWidth="1"/>
    <col min="15365" max="15365" width="30.453125" style="2" customWidth="1"/>
    <col min="15366" max="15366" width="27.81640625" style="2" customWidth="1"/>
    <col min="15367" max="15367" width="28.453125" style="2" customWidth="1"/>
    <col min="15368" max="15368" width="12.453125" style="2" customWidth="1"/>
    <col min="15369" max="15369" width="14.81640625" style="2" customWidth="1"/>
    <col min="15370" max="15370" width="11" style="2" customWidth="1"/>
    <col min="15371" max="15371" width="12.453125" style="2" customWidth="1"/>
    <col min="15372" max="15372" width="15" style="2" customWidth="1"/>
    <col min="15373" max="15373" width="11" style="2" customWidth="1"/>
    <col min="15374" max="15374" width="12.453125" style="2" customWidth="1"/>
    <col min="15375" max="15375" width="14.453125" style="2" customWidth="1"/>
    <col min="15376" max="15376" width="11" style="2" customWidth="1"/>
    <col min="15377" max="15377" width="12.453125" style="2" customWidth="1"/>
    <col min="15378" max="15378" width="15.453125" style="2" customWidth="1"/>
    <col min="15379" max="15379" width="11" style="2" customWidth="1"/>
    <col min="15380" max="15380" width="12.453125" style="2" customWidth="1"/>
    <col min="15381" max="15381" width="14.81640625" style="2" customWidth="1"/>
    <col min="15382" max="15382" width="11" style="2" customWidth="1"/>
    <col min="15383" max="15383" width="12.453125" style="2" customWidth="1"/>
    <col min="15384" max="15384" width="14.453125" style="2" customWidth="1"/>
    <col min="15385" max="15385" width="11" style="2" customWidth="1"/>
    <col min="15386" max="15617" width="9.1796875" style="2"/>
    <col min="15618" max="15618" width="5.453125" style="2" customWidth="1"/>
    <col min="15619" max="15619" width="45" style="2" customWidth="1"/>
    <col min="15620" max="15620" width="41" style="2" customWidth="1"/>
    <col min="15621" max="15621" width="30.453125" style="2" customWidth="1"/>
    <col min="15622" max="15622" width="27.81640625" style="2" customWidth="1"/>
    <col min="15623" max="15623" width="28.453125" style="2" customWidth="1"/>
    <col min="15624" max="15624" width="12.453125" style="2" customWidth="1"/>
    <col min="15625" max="15625" width="14.81640625" style="2" customWidth="1"/>
    <col min="15626" max="15626" width="11" style="2" customWidth="1"/>
    <col min="15627" max="15627" width="12.453125" style="2" customWidth="1"/>
    <col min="15628" max="15628" width="15" style="2" customWidth="1"/>
    <col min="15629" max="15629" width="11" style="2" customWidth="1"/>
    <col min="15630" max="15630" width="12.453125" style="2" customWidth="1"/>
    <col min="15631" max="15631" width="14.453125" style="2" customWidth="1"/>
    <col min="15632" max="15632" width="11" style="2" customWidth="1"/>
    <col min="15633" max="15633" width="12.453125" style="2" customWidth="1"/>
    <col min="15634" max="15634" width="15.453125" style="2" customWidth="1"/>
    <col min="15635" max="15635" width="11" style="2" customWidth="1"/>
    <col min="15636" max="15636" width="12.453125" style="2" customWidth="1"/>
    <col min="15637" max="15637" width="14.81640625" style="2" customWidth="1"/>
    <col min="15638" max="15638" width="11" style="2" customWidth="1"/>
    <col min="15639" max="15639" width="12.453125" style="2" customWidth="1"/>
    <col min="15640" max="15640" width="14.453125" style="2" customWidth="1"/>
    <col min="15641" max="15641" width="11" style="2" customWidth="1"/>
    <col min="15642" max="15873" width="9.1796875" style="2"/>
    <col min="15874" max="15874" width="5.453125" style="2" customWidth="1"/>
    <col min="15875" max="15875" width="45" style="2" customWidth="1"/>
    <col min="15876" max="15876" width="41" style="2" customWidth="1"/>
    <col min="15877" max="15877" width="30.453125" style="2" customWidth="1"/>
    <col min="15878" max="15878" width="27.81640625" style="2" customWidth="1"/>
    <col min="15879" max="15879" width="28.453125" style="2" customWidth="1"/>
    <col min="15880" max="15880" width="12.453125" style="2" customWidth="1"/>
    <col min="15881" max="15881" width="14.81640625" style="2" customWidth="1"/>
    <col min="15882" max="15882" width="11" style="2" customWidth="1"/>
    <col min="15883" max="15883" width="12.453125" style="2" customWidth="1"/>
    <col min="15884" max="15884" width="15" style="2" customWidth="1"/>
    <col min="15885" max="15885" width="11" style="2" customWidth="1"/>
    <col min="15886" max="15886" width="12.453125" style="2" customWidth="1"/>
    <col min="15887" max="15887" width="14.453125" style="2" customWidth="1"/>
    <col min="15888" max="15888" width="11" style="2" customWidth="1"/>
    <col min="15889" max="15889" width="12.453125" style="2" customWidth="1"/>
    <col min="15890" max="15890" width="15.453125" style="2" customWidth="1"/>
    <col min="15891" max="15891" width="11" style="2" customWidth="1"/>
    <col min="15892" max="15892" width="12.453125" style="2" customWidth="1"/>
    <col min="15893" max="15893" width="14.81640625" style="2" customWidth="1"/>
    <col min="15894" max="15894" width="11" style="2" customWidth="1"/>
    <col min="15895" max="15895" width="12.453125" style="2" customWidth="1"/>
    <col min="15896" max="15896" width="14.453125" style="2" customWidth="1"/>
    <col min="15897" max="15897" width="11" style="2" customWidth="1"/>
    <col min="15898" max="16129" width="9.1796875" style="2"/>
    <col min="16130" max="16130" width="5.453125" style="2" customWidth="1"/>
    <col min="16131" max="16131" width="45" style="2" customWidth="1"/>
    <col min="16132" max="16132" width="41" style="2" customWidth="1"/>
    <col min="16133" max="16133" width="30.453125" style="2" customWidth="1"/>
    <col min="16134" max="16134" width="27.81640625" style="2" customWidth="1"/>
    <col min="16135" max="16135" width="28.453125" style="2" customWidth="1"/>
    <col min="16136" max="16136" width="12.453125" style="2" customWidth="1"/>
    <col min="16137" max="16137" width="14.81640625" style="2" customWidth="1"/>
    <col min="16138" max="16138" width="11" style="2" customWidth="1"/>
    <col min="16139" max="16139" width="12.453125" style="2" customWidth="1"/>
    <col min="16140" max="16140" width="15" style="2" customWidth="1"/>
    <col min="16141" max="16141" width="11" style="2" customWidth="1"/>
    <col min="16142" max="16142" width="12.453125" style="2" customWidth="1"/>
    <col min="16143" max="16143" width="14.453125" style="2" customWidth="1"/>
    <col min="16144" max="16144" width="11" style="2" customWidth="1"/>
    <col min="16145" max="16145" width="12.453125" style="2" customWidth="1"/>
    <col min="16146" max="16146" width="15.453125" style="2" customWidth="1"/>
    <col min="16147" max="16147" width="11" style="2" customWidth="1"/>
    <col min="16148" max="16148" width="12.453125" style="2" customWidth="1"/>
    <col min="16149" max="16149" width="14.81640625" style="2" customWidth="1"/>
    <col min="16150" max="16150" width="11" style="2" customWidth="1"/>
    <col min="16151" max="16151" width="12.453125" style="2" customWidth="1"/>
    <col min="16152" max="16152" width="14.453125" style="2" customWidth="1"/>
    <col min="16153" max="16153" width="11" style="2" customWidth="1"/>
    <col min="16154" max="16384" width="9.1796875" style="2"/>
  </cols>
  <sheetData>
    <row r="1" spans="1:25" ht="15.5" x14ac:dyDescent="0.35">
      <c r="A1" s="87" t="s">
        <v>88</v>
      </c>
    </row>
    <row r="2" spans="1:25" ht="15.5" x14ac:dyDescent="0.35">
      <c r="A2" s="8" t="s">
        <v>24</v>
      </c>
      <c r="D2" s="30" t="s">
        <v>10</v>
      </c>
      <c r="E2" s="163" t="s">
        <v>91</v>
      </c>
      <c r="F2" s="164"/>
      <c r="G2" s="164"/>
      <c r="H2" s="165"/>
    </row>
    <row r="3" spans="1:25" x14ac:dyDescent="0.35">
      <c r="A3" s="9" t="s">
        <v>77</v>
      </c>
      <c r="D3" s="31"/>
      <c r="E3" s="166" t="s">
        <v>12</v>
      </c>
      <c r="F3" s="166"/>
      <c r="G3" s="166"/>
      <c r="H3" s="166"/>
    </row>
    <row r="4" spans="1:25" x14ac:dyDescent="0.35">
      <c r="A4" s="10" t="s">
        <v>13</v>
      </c>
    </row>
    <row r="6" spans="1:25" ht="56.25" customHeight="1" x14ac:dyDescent="0.35">
      <c r="B6" s="167" t="s">
        <v>86</v>
      </c>
      <c r="C6" s="167"/>
      <c r="D6" s="167"/>
      <c r="E6" s="167"/>
      <c r="F6" s="167"/>
      <c r="G6" s="167"/>
      <c r="H6" s="32"/>
      <c r="I6" s="32"/>
      <c r="J6" s="32"/>
      <c r="K6" s="32"/>
      <c r="L6" s="32"/>
      <c r="M6" s="32"/>
      <c r="N6" s="32"/>
      <c r="O6" s="32"/>
      <c r="P6" s="32"/>
      <c r="Q6" s="32"/>
      <c r="R6" s="32"/>
      <c r="S6" s="32"/>
      <c r="T6" s="32"/>
      <c r="U6" s="32"/>
      <c r="V6" s="32"/>
      <c r="W6" s="32"/>
      <c r="X6" s="32"/>
      <c r="Y6" s="32"/>
    </row>
    <row r="7" spans="1:25" x14ac:dyDescent="0.35">
      <c r="B7" s="32"/>
      <c r="C7" s="32"/>
      <c r="D7" s="32"/>
      <c r="E7" s="32"/>
      <c r="G7" s="33"/>
      <c r="H7" s="31"/>
      <c r="I7" s="31"/>
      <c r="J7" s="31"/>
      <c r="K7" s="31"/>
      <c r="L7" s="31"/>
      <c r="M7" s="31"/>
      <c r="N7" s="31"/>
      <c r="O7" s="31"/>
      <c r="P7" s="31"/>
      <c r="Q7" s="31"/>
      <c r="R7" s="31"/>
      <c r="S7" s="31"/>
      <c r="T7" s="31"/>
      <c r="U7" s="31"/>
      <c r="V7" s="31"/>
      <c r="W7" s="31"/>
      <c r="X7" s="31"/>
      <c r="Y7" s="31"/>
    </row>
    <row r="8" spans="1:25" x14ac:dyDescent="0.35">
      <c r="B8" s="34" t="s">
        <v>14</v>
      </c>
      <c r="C8" s="34"/>
      <c r="D8" s="10"/>
      <c r="E8" s="10"/>
      <c r="F8" s="10"/>
      <c r="G8" s="10"/>
      <c r="H8" s="31"/>
      <c r="I8" s="31"/>
      <c r="J8" s="31"/>
      <c r="K8" s="31"/>
      <c r="L8" s="31"/>
      <c r="M8" s="31"/>
      <c r="N8" s="31"/>
      <c r="O8" s="31"/>
      <c r="P8" s="31"/>
      <c r="Q8" s="31"/>
      <c r="R8" s="31"/>
      <c r="S8" s="31"/>
      <c r="T8" s="31"/>
      <c r="U8" s="31"/>
      <c r="V8" s="31"/>
      <c r="W8" s="31"/>
      <c r="X8" s="31"/>
      <c r="Y8" s="31"/>
    </row>
    <row r="9" spans="1:25" ht="13.5" customHeight="1" thickBot="1" x14ac:dyDescent="0.4">
      <c r="B9" s="35"/>
      <c r="C9" s="35"/>
      <c r="D9" s="35"/>
      <c r="E9" s="35"/>
      <c r="F9" s="35"/>
      <c r="G9" s="35"/>
    </row>
    <row r="10" spans="1:25" ht="39" x14ac:dyDescent="0.35">
      <c r="B10" s="36" t="s">
        <v>15</v>
      </c>
      <c r="C10" s="104" t="s">
        <v>62</v>
      </c>
      <c r="D10" s="36" t="s">
        <v>16</v>
      </c>
      <c r="E10" s="37" t="s">
        <v>17</v>
      </c>
      <c r="F10" s="38" t="s">
        <v>18</v>
      </c>
      <c r="G10" s="36" t="s">
        <v>19</v>
      </c>
      <c r="H10" s="39" t="s">
        <v>63</v>
      </c>
    </row>
    <row r="11" spans="1:25" ht="51" customHeight="1" x14ac:dyDescent="0.35">
      <c r="B11" s="40" t="s">
        <v>20</v>
      </c>
      <c r="C11" s="40" t="s">
        <v>61</v>
      </c>
      <c r="D11" s="41" t="s">
        <v>60</v>
      </c>
      <c r="E11" s="42" t="s">
        <v>21</v>
      </c>
      <c r="F11" s="42" t="s">
        <v>22</v>
      </c>
      <c r="G11" s="43" t="s">
        <v>23</v>
      </c>
      <c r="H11" s="44">
        <v>35</v>
      </c>
      <c r="I11" s="45"/>
    </row>
    <row r="12" spans="1:25" ht="212.5" x14ac:dyDescent="0.35">
      <c r="B12" s="46" t="s">
        <v>96</v>
      </c>
      <c r="C12" s="46" t="s">
        <v>92</v>
      </c>
      <c r="D12" s="138" t="s">
        <v>97</v>
      </c>
      <c r="E12" s="139" t="s">
        <v>93</v>
      </c>
      <c r="F12" s="139" t="s">
        <v>94</v>
      </c>
      <c r="G12" s="138" t="s">
        <v>95</v>
      </c>
      <c r="H12" s="140">
        <v>169</v>
      </c>
    </row>
    <row r="13" spans="1:25" ht="87.5" x14ac:dyDescent="0.35">
      <c r="B13" s="46" t="s">
        <v>100</v>
      </c>
      <c r="C13" s="46" t="s">
        <v>92</v>
      </c>
      <c r="D13" s="138" t="s">
        <v>98</v>
      </c>
      <c r="E13" s="139" t="s">
        <v>99</v>
      </c>
      <c r="F13" s="139" t="s">
        <v>94</v>
      </c>
      <c r="G13" s="49" t="s">
        <v>23</v>
      </c>
      <c r="H13" s="140">
        <v>115</v>
      </c>
    </row>
    <row r="14" spans="1:25" ht="87.5" x14ac:dyDescent="0.35">
      <c r="B14" s="46" t="s">
        <v>101</v>
      </c>
      <c r="C14" s="46" t="s">
        <v>92</v>
      </c>
      <c r="D14" s="138" t="s">
        <v>98</v>
      </c>
      <c r="E14" s="139" t="s">
        <v>99</v>
      </c>
      <c r="F14" s="139" t="s">
        <v>94</v>
      </c>
      <c r="G14" s="49" t="s">
        <v>23</v>
      </c>
      <c r="H14" s="140">
        <v>115</v>
      </c>
    </row>
    <row r="15" spans="1:25" ht="187.5" x14ac:dyDescent="0.35">
      <c r="B15" s="46" t="s">
        <v>102</v>
      </c>
      <c r="C15" s="46" t="s">
        <v>92</v>
      </c>
      <c r="D15" s="138" t="s">
        <v>103</v>
      </c>
      <c r="E15" s="139" t="s">
        <v>104</v>
      </c>
      <c r="F15" s="139" t="s">
        <v>105</v>
      </c>
      <c r="G15" s="141" t="s">
        <v>23</v>
      </c>
      <c r="H15" s="140">
        <v>120</v>
      </c>
    </row>
    <row r="16" spans="1:25" ht="50" x14ac:dyDescent="0.35">
      <c r="B16" s="46" t="s">
        <v>108</v>
      </c>
      <c r="C16" s="46" t="s">
        <v>92</v>
      </c>
      <c r="D16" s="138" t="s">
        <v>106</v>
      </c>
      <c r="E16" s="139" t="s">
        <v>107</v>
      </c>
      <c r="F16" s="139" t="s">
        <v>105</v>
      </c>
      <c r="G16" s="141" t="s">
        <v>23</v>
      </c>
      <c r="H16" s="140">
        <v>95</v>
      </c>
    </row>
    <row r="17" spans="2:8" ht="50" x14ac:dyDescent="0.35">
      <c r="B17" s="46" t="s">
        <v>109</v>
      </c>
      <c r="C17" s="46" t="s">
        <v>92</v>
      </c>
      <c r="D17" s="138" t="s">
        <v>106</v>
      </c>
      <c r="E17" s="139" t="s">
        <v>107</v>
      </c>
      <c r="F17" s="139" t="s">
        <v>105</v>
      </c>
      <c r="G17" s="141" t="s">
        <v>23</v>
      </c>
      <c r="H17" s="140">
        <v>95</v>
      </c>
    </row>
    <row r="18" spans="2:8" x14ac:dyDescent="0.35">
      <c r="B18" s="46" t="s">
        <v>111</v>
      </c>
      <c r="C18" s="46" t="s">
        <v>61</v>
      </c>
      <c r="D18" s="47" t="s">
        <v>111</v>
      </c>
      <c r="E18" s="48" t="s">
        <v>110</v>
      </c>
      <c r="F18" s="48" t="s">
        <v>110</v>
      </c>
      <c r="G18" s="49" t="s">
        <v>110</v>
      </c>
      <c r="H18" s="50">
        <v>-16000</v>
      </c>
    </row>
    <row r="19" spans="2:8" x14ac:dyDescent="0.35">
      <c r="B19" s="46" t="s">
        <v>11</v>
      </c>
      <c r="C19" s="46" t="s">
        <v>61</v>
      </c>
      <c r="D19" s="47"/>
      <c r="E19" s="48"/>
      <c r="F19" s="48"/>
      <c r="G19" s="49"/>
      <c r="H19" s="50"/>
    </row>
    <row r="20" spans="2:8" x14ac:dyDescent="0.35">
      <c r="B20" s="46" t="s">
        <v>11</v>
      </c>
      <c r="C20" s="46" t="s">
        <v>61</v>
      </c>
      <c r="D20" s="47"/>
      <c r="E20" s="48"/>
      <c r="F20" s="48"/>
      <c r="G20" s="49"/>
      <c r="H20" s="50"/>
    </row>
    <row r="21" spans="2:8" x14ac:dyDescent="0.35">
      <c r="B21" s="46" t="s">
        <v>11</v>
      </c>
      <c r="C21" s="46" t="s">
        <v>61</v>
      </c>
      <c r="D21" s="47"/>
      <c r="E21" s="48"/>
      <c r="F21" s="48"/>
      <c r="G21" s="49"/>
      <c r="H21" s="50"/>
    </row>
    <row r="22" spans="2:8" x14ac:dyDescent="0.35">
      <c r="B22" s="46" t="s">
        <v>11</v>
      </c>
      <c r="C22" s="46" t="s">
        <v>61</v>
      </c>
      <c r="D22" s="47"/>
      <c r="E22" s="48"/>
      <c r="F22" s="48"/>
      <c r="G22" s="49"/>
      <c r="H22" s="50"/>
    </row>
    <row r="23" spans="2:8" x14ac:dyDescent="0.35">
      <c r="B23" s="46" t="s">
        <v>11</v>
      </c>
      <c r="C23" s="46" t="s">
        <v>61</v>
      </c>
      <c r="D23" s="47"/>
      <c r="E23" s="48"/>
      <c r="F23" s="48"/>
      <c r="G23" s="49"/>
      <c r="H23" s="50"/>
    </row>
    <row r="24" spans="2:8" x14ac:dyDescent="0.35">
      <c r="B24" s="46" t="s">
        <v>11</v>
      </c>
      <c r="C24" s="46" t="s">
        <v>61</v>
      </c>
      <c r="D24" s="47"/>
      <c r="E24" s="48"/>
      <c r="F24" s="48"/>
      <c r="G24" s="49"/>
      <c r="H24" s="50"/>
    </row>
    <row r="25" spans="2:8" x14ac:dyDescent="0.35">
      <c r="B25" s="46" t="s">
        <v>11</v>
      </c>
      <c r="C25" s="46" t="s">
        <v>61</v>
      </c>
      <c r="D25" s="47"/>
      <c r="E25" s="48"/>
      <c r="F25" s="48"/>
      <c r="G25" s="49"/>
      <c r="H25" s="50"/>
    </row>
    <row r="26" spans="2:8" x14ac:dyDescent="0.35">
      <c r="B26" s="46" t="s">
        <v>11</v>
      </c>
      <c r="C26" s="46" t="s">
        <v>61</v>
      </c>
      <c r="D26" s="47"/>
      <c r="E26" s="48"/>
      <c r="F26" s="48"/>
      <c r="G26" s="49"/>
      <c r="H26" s="50"/>
    </row>
    <row r="27" spans="2:8" x14ac:dyDescent="0.35">
      <c r="B27" s="46" t="s">
        <v>11</v>
      </c>
      <c r="C27" s="46" t="s">
        <v>61</v>
      </c>
      <c r="D27" s="47"/>
      <c r="E27" s="48"/>
      <c r="F27" s="48"/>
      <c r="G27" s="49"/>
      <c r="H27" s="50"/>
    </row>
    <row r="28" spans="2:8" x14ac:dyDescent="0.35">
      <c r="B28" s="46" t="s">
        <v>11</v>
      </c>
      <c r="C28" s="46" t="s">
        <v>61</v>
      </c>
      <c r="D28" s="47"/>
      <c r="E28" s="48"/>
      <c r="F28" s="48"/>
      <c r="G28" s="49"/>
      <c r="H28" s="50"/>
    </row>
    <row r="29" spans="2:8" x14ac:dyDescent="0.35">
      <c r="B29" s="46" t="s">
        <v>11</v>
      </c>
      <c r="C29" s="46" t="s">
        <v>61</v>
      </c>
      <c r="D29" s="47"/>
      <c r="E29" s="48"/>
      <c r="F29" s="48"/>
      <c r="G29" s="49"/>
      <c r="H29" s="50"/>
    </row>
    <row r="30" spans="2:8" x14ac:dyDescent="0.35">
      <c r="B30" s="46" t="s">
        <v>11</v>
      </c>
      <c r="C30" s="46" t="s">
        <v>61</v>
      </c>
      <c r="D30" s="47"/>
      <c r="E30" s="48"/>
      <c r="F30" s="48"/>
      <c r="G30" s="49"/>
      <c r="H30" s="50"/>
    </row>
    <row r="31" spans="2:8" x14ac:dyDescent="0.35">
      <c r="B31" s="46" t="s">
        <v>11</v>
      </c>
      <c r="C31" s="46" t="s">
        <v>61</v>
      </c>
      <c r="D31" s="47"/>
      <c r="E31" s="48"/>
      <c r="F31" s="48"/>
      <c r="G31" s="49"/>
      <c r="H31" s="50"/>
    </row>
    <row r="32" spans="2:8" x14ac:dyDescent="0.35">
      <c r="B32" s="46" t="s">
        <v>11</v>
      </c>
      <c r="C32" s="46" t="s">
        <v>61</v>
      </c>
      <c r="D32" s="47"/>
      <c r="E32" s="48"/>
      <c r="F32" s="48"/>
      <c r="G32" s="49"/>
      <c r="H32" s="50"/>
    </row>
    <row r="33" spans="2:8" x14ac:dyDescent="0.35">
      <c r="B33" s="46" t="s">
        <v>11</v>
      </c>
      <c r="C33" s="46" t="s">
        <v>61</v>
      </c>
      <c r="D33" s="47"/>
      <c r="E33" s="48"/>
      <c r="F33" s="48"/>
      <c r="G33" s="49"/>
      <c r="H33" s="50"/>
    </row>
    <row r="34" spans="2:8" x14ac:dyDescent="0.35">
      <c r="B34" s="46" t="s">
        <v>11</v>
      </c>
      <c r="C34" s="46" t="s">
        <v>61</v>
      </c>
      <c r="D34" s="47"/>
      <c r="E34" s="48"/>
      <c r="F34" s="48"/>
      <c r="G34" s="49"/>
      <c r="H34" s="50"/>
    </row>
    <row r="35" spans="2:8" x14ac:dyDescent="0.35">
      <c r="B35" s="46" t="s">
        <v>11</v>
      </c>
      <c r="C35" s="46" t="s">
        <v>61</v>
      </c>
      <c r="D35" s="47"/>
      <c r="E35" s="48"/>
      <c r="F35" s="48"/>
      <c r="G35" s="49"/>
      <c r="H35" s="50"/>
    </row>
    <row r="36" spans="2:8" x14ac:dyDescent="0.35">
      <c r="B36" s="46" t="s">
        <v>11</v>
      </c>
      <c r="C36" s="46" t="s">
        <v>61</v>
      </c>
      <c r="D36" s="47"/>
      <c r="E36" s="48"/>
      <c r="F36" s="48"/>
      <c r="G36" s="49"/>
      <c r="H36" s="50"/>
    </row>
    <row r="37" spans="2:8" x14ac:dyDescent="0.35">
      <c r="B37" s="51" t="s">
        <v>11</v>
      </c>
      <c r="C37" s="46" t="s">
        <v>61</v>
      </c>
      <c r="D37" s="52"/>
      <c r="E37" s="53"/>
      <c r="F37" s="53"/>
      <c r="G37" s="54"/>
      <c r="H37" s="55"/>
    </row>
    <row r="38" spans="2:8" x14ac:dyDescent="0.35">
      <c r="B38" s="46" t="s">
        <v>11</v>
      </c>
      <c r="C38" s="46" t="s">
        <v>61</v>
      </c>
      <c r="D38" s="47"/>
      <c r="E38" s="48"/>
      <c r="F38" s="48"/>
      <c r="G38" s="49"/>
      <c r="H38" s="50"/>
    </row>
    <row r="39" spans="2:8" x14ac:dyDescent="0.35">
      <c r="B39" s="46" t="s">
        <v>11</v>
      </c>
      <c r="C39" s="46" t="s">
        <v>61</v>
      </c>
      <c r="D39" s="47"/>
      <c r="E39" s="48"/>
      <c r="F39" s="48"/>
      <c r="G39" s="49"/>
      <c r="H39" s="50"/>
    </row>
    <row r="40" spans="2:8" x14ac:dyDescent="0.35">
      <c r="B40" s="46" t="s">
        <v>11</v>
      </c>
      <c r="C40" s="46" t="s">
        <v>61</v>
      </c>
      <c r="D40" s="47"/>
      <c r="E40" s="48"/>
      <c r="F40" s="48"/>
      <c r="G40" s="49"/>
      <c r="H40" s="50"/>
    </row>
    <row r="41" spans="2:8" x14ac:dyDescent="0.35">
      <c r="B41" s="46" t="s">
        <v>11</v>
      </c>
      <c r="C41" s="46" t="s">
        <v>61</v>
      </c>
      <c r="D41" s="47"/>
      <c r="E41" s="48"/>
      <c r="F41" s="48"/>
      <c r="G41" s="49"/>
      <c r="H41" s="50"/>
    </row>
    <row r="42" spans="2:8" x14ac:dyDescent="0.35">
      <c r="B42" s="46" t="s">
        <v>11</v>
      </c>
      <c r="C42" s="46" t="s">
        <v>61</v>
      </c>
      <c r="D42" s="47"/>
      <c r="E42" s="48"/>
      <c r="F42" s="48"/>
      <c r="G42" s="49"/>
      <c r="H42" s="50"/>
    </row>
    <row r="43" spans="2:8" x14ac:dyDescent="0.35">
      <c r="B43" s="46" t="s">
        <v>11</v>
      </c>
      <c r="C43" s="46" t="s">
        <v>61</v>
      </c>
      <c r="D43" s="47"/>
      <c r="E43" s="48"/>
      <c r="F43" s="48"/>
      <c r="G43" s="49"/>
      <c r="H43" s="50"/>
    </row>
    <row r="44" spans="2:8" x14ac:dyDescent="0.35">
      <c r="B44" s="46" t="s">
        <v>11</v>
      </c>
      <c r="C44" s="46" t="s">
        <v>61</v>
      </c>
      <c r="D44" s="47"/>
      <c r="E44" s="48"/>
      <c r="F44" s="48"/>
      <c r="G44" s="49"/>
      <c r="H44" s="50"/>
    </row>
    <row r="45" spans="2:8" x14ac:dyDescent="0.35">
      <c r="B45" s="46" t="s">
        <v>11</v>
      </c>
      <c r="C45" s="46" t="s">
        <v>61</v>
      </c>
      <c r="D45" s="47"/>
      <c r="E45" s="48"/>
      <c r="F45" s="48"/>
      <c r="G45" s="49"/>
      <c r="H45" s="50"/>
    </row>
    <row r="46" spans="2:8" x14ac:dyDescent="0.35">
      <c r="B46" s="46" t="s">
        <v>11</v>
      </c>
      <c r="C46" s="46" t="s">
        <v>61</v>
      </c>
      <c r="D46" s="47"/>
      <c r="E46" s="48"/>
      <c r="F46" s="48"/>
      <c r="G46" s="49"/>
      <c r="H46" s="50"/>
    </row>
    <row r="47" spans="2:8" x14ac:dyDescent="0.35">
      <c r="B47" s="46" t="s">
        <v>11</v>
      </c>
      <c r="C47" s="46" t="s">
        <v>61</v>
      </c>
      <c r="D47" s="47"/>
      <c r="E47" s="48"/>
      <c r="F47" s="48"/>
      <c r="G47" s="49"/>
      <c r="H47" s="50"/>
    </row>
    <row r="48" spans="2:8" x14ac:dyDescent="0.35">
      <c r="B48" s="46" t="s">
        <v>11</v>
      </c>
      <c r="C48" s="46" t="s">
        <v>61</v>
      </c>
      <c r="D48" s="47"/>
      <c r="E48" s="48"/>
      <c r="F48" s="48"/>
      <c r="G48" s="49"/>
      <c r="H48" s="50"/>
    </row>
    <row r="49" spans="2:8" x14ac:dyDescent="0.35">
      <c r="B49" s="46" t="s">
        <v>11</v>
      </c>
      <c r="C49" s="46" t="s">
        <v>61</v>
      </c>
      <c r="D49" s="47"/>
      <c r="E49" s="48"/>
      <c r="F49" s="48"/>
      <c r="G49" s="49"/>
      <c r="H49" s="50"/>
    </row>
    <row r="50" spans="2:8" x14ac:dyDescent="0.35">
      <c r="B50" s="46" t="s">
        <v>11</v>
      </c>
      <c r="C50" s="46" t="s">
        <v>61</v>
      </c>
      <c r="D50" s="47"/>
      <c r="E50" s="48"/>
      <c r="F50" s="48"/>
      <c r="G50" s="49"/>
      <c r="H50" s="50"/>
    </row>
    <row r="51" spans="2:8" x14ac:dyDescent="0.35">
      <c r="B51" s="46" t="s">
        <v>11</v>
      </c>
      <c r="C51" s="46" t="s">
        <v>61</v>
      </c>
      <c r="D51" s="47"/>
      <c r="E51" s="48"/>
      <c r="F51" s="48"/>
      <c r="G51" s="49"/>
      <c r="H51" s="50"/>
    </row>
    <row r="52" spans="2:8" x14ac:dyDescent="0.35">
      <c r="B52" s="46" t="s">
        <v>11</v>
      </c>
      <c r="C52" s="46" t="s">
        <v>61</v>
      </c>
      <c r="D52" s="47"/>
      <c r="E52" s="48"/>
      <c r="F52" s="48"/>
      <c r="G52" s="49"/>
      <c r="H52" s="50"/>
    </row>
    <row r="53" spans="2:8" x14ac:dyDescent="0.35">
      <c r="B53" s="46" t="s">
        <v>11</v>
      </c>
      <c r="C53" s="46" t="s">
        <v>61</v>
      </c>
      <c r="D53" s="47"/>
      <c r="E53" s="48"/>
      <c r="F53" s="48"/>
      <c r="G53" s="49"/>
      <c r="H53" s="50"/>
    </row>
    <row r="54" spans="2:8" ht="15" thickBot="1" x14ac:dyDescent="0.4">
      <c r="B54" s="56" t="s">
        <v>11</v>
      </c>
      <c r="C54" s="46" t="s">
        <v>61</v>
      </c>
      <c r="D54" s="57"/>
      <c r="E54" s="58"/>
      <c r="F54" s="58"/>
      <c r="G54" s="59"/>
      <c r="H54" s="60"/>
    </row>
  </sheetData>
  <mergeCells count="3">
    <mergeCell ref="E2:H2"/>
    <mergeCell ref="E3:H3"/>
    <mergeCell ref="B6: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2.453125" style="2" customWidth="1"/>
    <col min="5" max="5" width="27.1796875" style="2" customWidth="1"/>
    <col min="6" max="6" width="26"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c r="C1" s="98"/>
      <c r="D1" s="98"/>
      <c r="E1" s="98"/>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26</v>
      </c>
      <c r="C4" s="98"/>
      <c r="D4" s="98"/>
      <c r="E4" s="98"/>
      <c r="F4" s="80"/>
    </row>
    <row r="6" spans="1:18" ht="134.25" customHeight="1" x14ac:dyDescent="0.35">
      <c r="B6" s="168" t="s">
        <v>54</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8" spans="1:18" ht="6.75" customHeight="1" x14ac:dyDescent="0.35"/>
    <row r="9" spans="1:18" ht="14.25" customHeight="1" x14ac:dyDescent="0.35">
      <c r="B9" s="35" t="s">
        <v>27</v>
      </c>
      <c r="C9" s="169" t="s">
        <v>26</v>
      </c>
      <c r="D9" s="170"/>
      <c r="E9" s="171"/>
    </row>
    <row r="10" spans="1:18" ht="26" x14ac:dyDescent="0.35">
      <c r="B10" s="65" t="s">
        <v>15</v>
      </c>
      <c r="C10" s="66" t="s">
        <v>28</v>
      </c>
      <c r="D10" s="66" t="s">
        <v>29</v>
      </c>
      <c r="E10" s="67" t="s">
        <v>30</v>
      </c>
    </row>
    <row r="11" spans="1:18" ht="14.5" customHeight="1" x14ac:dyDescent="0.35">
      <c r="B11" s="68" t="s">
        <v>31</v>
      </c>
      <c r="C11" s="69">
        <v>35</v>
      </c>
      <c r="D11" s="70">
        <v>200</v>
      </c>
      <c r="E11" s="71">
        <v>7000</v>
      </c>
      <c r="F11" s="72"/>
    </row>
    <row r="12" spans="1:18" ht="14.5" customHeight="1" x14ac:dyDescent="0.35">
      <c r="B12" s="73" t="s">
        <v>96</v>
      </c>
      <c r="C12" s="74">
        <f>IF(NOT(ISBLANK(B12)),VLOOKUP(B12,Personnel!$B$12:$H$54,7,FALSE),0)</f>
        <v>169</v>
      </c>
      <c r="D12" s="75">
        <v>1920</v>
      </c>
      <c r="E12" s="74">
        <f t="shared" ref="E12:E31" si="0">C12*D12</f>
        <v>324480</v>
      </c>
    </row>
    <row r="13" spans="1:18" ht="14.5" customHeight="1" x14ac:dyDescent="0.35">
      <c r="B13" s="73" t="s">
        <v>100</v>
      </c>
      <c r="C13" s="74">
        <f>IF(NOT(ISBLANK(B13)),VLOOKUP(B13,Personnel!$B$12:$H$54,7,FALSE),0)</f>
        <v>115</v>
      </c>
      <c r="D13" s="75">
        <v>1920</v>
      </c>
      <c r="E13" s="74">
        <f t="shared" si="0"/>
        <v>220800</v>
      </c>
    </row>
    <row r="14" spans="1:18" ht="14.5" customHeight="1" x14ac:dyDescent="0.35">
      <c r="B14" s="73" t="s">
        <v>101</v>
      </c>
      <c r="C14" s="74">
        <f>IF(NOT(ISBLANK(B14)),VLOOKUP(B14,Personnel!$B$12:$H$54,7,FALSE),0)</f>
        <v>115</v>
      </c>
      <c r="D14" s="75">
        <v>1920</v>
      </c>
      <c r="E14" s="74">
        <f t="shared" si="0"/>
        <v>220800</v>
      </c>
    </row>
    <row r="15" spans="1:18" ht="14.5" customHeight="1" x14ac:dyDescent="0.35">
      <c r="B15" s="73" t="s">
        <v>102</v>
      </c>
      <c r="C15" s="74">
        <f>IF(NOT(ISBLANK(B15)),VLOOKUP(B15,Personnel!$B$12:$H$54,7,FALSE),0)</f>
        <v>120</v>
      </c>
      <c r="D15" s="75">
        <v>1920</v>
      </c>
      <c r="E15" s="74">
        <f t="shared" si="0"/>
        <v>230400</v>
      </c>
    </row>
    <row r="16" spans="1:18" ht="14.5" customHeight="1" x14ac:dyDescent="0.35">
      <c r="B16" s="73" t="s">
        <v>108</v>
      </c>
      <c r="C16" s="74">
        <f>IF(NOT(ISBLANK(B16)),VLOOKUP(B16,Personnel!$B$12:$H$54,7,FALSE),0)</f>
        <v>95</v>
      </c>
      <c r="D16" s="75">
        <v>1920</v>
      </c>
      <c r="E16" s="74">
        <f t="shared" si="0"/>
        <v>182400</v>
      </c>
    </row>
    <row r="17" spans="2:5" ht="14.5" customHeight="1" x14ac:dyDescent="0.35">
      <c r="B17" s="73" t="s">
        <v>109</v>
      </c>
      <c r="C17" s="74">
        <f>IF(NOT(ISBLANK(B17)),VLOOKUP(B17,Personnel!$B$12:$H$54,7,FALSE),0)</f>
        <v>95</v>
      </c>
      <c r="D17" s="75">
        <v>1920</v>
      </c>
      <c r="E17" s="74">
        <f t="shared" si="0"/>
        <v>182400</v>
      </c>
    </row>
    <row r="18" spans="2:5" ht="14.5" customHeight="1" x14ac:dyDescent="0.35">
      <c r="B18" s="73" t="s">
        <v>111</v>
      </c>
      <c r="C18" s="74">
        <f>IF(NOT(ISBLANK(B18)),VLOOKUP(B18,Personnel!$B$12:$H$54,7,FALSE),0)</f>
        <v>-16000</v>
      </c>
      <c r="D18" s="75">
        <v>12</v>
      </c>
      <c r="E18" s="74">
        <f t="shared" si="0"/>
        <v>-192000</v>
      </c>
    </row>
    <row r="19" spans="2:5" ht="14.5" customHeight="1" x14ac:dyDescent="0.35">
      <c r="B19" s="73" t="s">
        <v>11</v>
      </c>
      <c r="C19" s="74">
        <f>IF(NOT(ISBLANK(B19)),VLOOKUP(B19,Personnel!$B$12:$H$54,7,FALSE),0)</f>
        <v>0</v>
      </c>
      <c r="D19" s="75"/>
      <c r="E19" s="74">
        <f t="shared" si="0"/>
        <v>0</v>
      </c>
    </row>
    <row r="20" spans="2:5" ht="14.5" customHeight="1" x14ac:dyDescent="0.35">
      <c r="B20" s="73" t="s">
        <v>11</v>
      </c>
      <c r="C20" s="74">
        <f>IF(NOT(ISBLANK(B20)),VLOOKUP(B20,Personnel!$B$12:$H$54,7,FALSE),0)</f>
        <v>0</v>
      </c>
      <c r="D20" s="75"/>
      <c r="E20" s="74">
        <f t="shared" si="0"/>
        <v>0</v>
      </c>
    </row>
    <row r="21" spans="2:5" ht="14.5" customHeight="1" x14ac:dyDescent="0.35">
      <c r="B21" s="73" t="s">
        <v>11</v>
      </c>
      <c r="C21" s="74">
        <f>IF(NOT(ISBLANK(B21)),VLOOKUP(B21,Personnel!$B$12:$H$54,7,FALSE),0)</f>
        <v>0</v>
      </c>
      <c r="D21" s="75"/>
      <c r="E21" s="74">
        <f t="shared" si="0"/>
        <v>0</v>
      </c>
    </row>
    <row r="22" spans="2:5" ht="14.5" customHeight="1" x14ac:dyDescent="0.35">
      <c r="B22" s="73" t="s">
        <v>11</v>
      </c>
      <c r="C22" s="74">
        <f>IF(NOT(ISBLANK(B22)),VLOOKUP(B22,Personnel!$B$12:$H$54,7,FALSE),0)</f>
        <v>0</v>
      </c>
      <c r="D22" s="75"/>
      <c r="E22" s="74">
        <f>C22*D22</f>
        <v>0</v>
      </c>
    </row>
    <row r="23" spans="2:5" ht="14.5" customHeight="1" x14ac:dyDescent="0.35">
      <c r="B23" s="73" t="s">
        <v>11</v>
      </c>
      <c r="C23" s="74">
        <f>IF(NOT(ISBLANK(B23)),VLOOKUP(B23,Personnel!$B$12:$H$54,7,FALSE),0)</f>
        <v>0</v>
      </c>
      <c r="D23" s="75"/>
      <c r="E23" s="74">
        <f>C23*D23</f>
        <v>0</v>
      </c>
    </row>
    <row r="24" spans="2:5" ht="14.5" customHeight="1" x14ac:dyDescent="0.35">
      <c r="B24" s="73" t="s">
        <v>11</v>
      </c>
      <c r="C24" s="74">
        <f>IF(NOT(ISBLANK(B24)),VLOOKUP(B24,Personnel!$B$12:$H$54,7,FALSE),0)</f>
        <v>0</v>
      </c>
      <c r="D24" s="75"/>
      <c r="E24" s="74">
        <f>C24*D24</f>
        <v>0</v>
      </c>
    </row>
    <row r="25" spans="2:5" ht="14.5" customHeight="1" x14ac:dyDescent="0.35">
      <c r="B25" s="73" t="s">
        <v>11</v>
      </c>
      <c r="C25" s="74">
        <f>IF(NOT(ISBLANK(B25)),VLOOKUP(B25,Personnel!$B$12:$H$54,7,FALSE),0)</f>
        <v>0</v>
      </c>
      <c r="D25" s="75"/>
      <c r="E25" s="74">
        <f>C25*D25</f>
        <v>0</v>
      </c>
    </row>
    <row r="26" spans="2:5" ht="14.5" customHeight="1" x14ac:dyDescent="0.35">
      <c r="B26" s="73" t="s">
        <v>11</v>
      </c>
      <c r="C26" s="74">
        <f>IF(NOT(ISBLANK(B26)),VLOOKUP(B26,Personnel!$B$12:$H$54,7,FALSE),0)</f>
        <v>0</v>
      </c>
      <c r="D26" s="75"/>
      <c r="E26" s="74">
        <f>C26*D26</f>
        <v>0</v>
      </c>
    </row>
    <row r="27" spans="2:5" s="76" customFormat="1" ht="14.5" customHeight="1" x14ac:dyDescent="0.35">
      <c r="B27" s="73" t="s">
        <v>11</v>
      </c>
      <c r="C27" s="74">
        <f>IF(NOT(ISBLANK(B27)),VLOOKUP(B27,Personnel!$B$12:$H$54,7,FALSE),0)</f>
        <v>0</v>
      </c>
      <c r="D27" s="75"/>
      <c r="E27" s="74">
        <f t="shared" si="0"/>
        <v>0</v>
      </c>
    </row>
    <row r="28" spans="2:5" ht="14.5" customHeight="1" x14ac:dyDescent="0.35">
      <c r="B28" s="73" t="s">
        <v>11</v>
      </c>
      <c r="C28" s="74">
        <f>IF(NOT(ISBLANK(B28)),VLOOKUP(B28,Personnel!$B$12:$H$54,7,FALSE),0)</f>
        <v>0</v>
      </c>
      <c r="D28" s="75"/>
      <c r="E28" s="74">
        <f t="shared" si="0"/>
        <v>0</v>
      </c>
    </row>
    <row r="29" spans="2:5" ht="14.5" customHeight="1" x14ac:dyDescent="0.35">
      <c r="B29" s="73" t="s">
        <v>11</v>
      </c>
      <c r="C29" s="74">
        <f>IF(NOT(ISBLANK(B29)),VLOOKUP(B29,Personnel!$B$12:$H$54,7,FALSE),0)</f>
        <v>0</v>
      </c>
      <c r="D29" s="75"/>
      <c r="E29" s="74">
        <f t="shared" si="0"/>
        <v>0</v>
      </c>
    </row>
    <row r="30" spans="2:5" ht="14.5" customHeight="1" x14ac:dyDescent="0.35">
      <c r="B30" s="73" t="s">
        <v>11</v>
      </c>
      <c r="C30" s="74">
        <f>IF(NOT(ISBLANK(B30)),VLOOKUP(B30,Personnel!$B$12:$H$54,7,FALSE),0)</f>
        <v>0</v>
      </c>
      <c r="D30" s="75"/>
      <c r="E30" s="74">
        <f t="shared" si="0"/>
        <v>0</v>
      </c>
    </row>
    <row r="31" spans="2:5" ht="14.5" customHeight="1" x14ac:dyDescent="0.35">
      <c r="B31" s="73" t="s">
        <v>11</v>
      </c>
      <c r="C31" s="74">
        <f>IF(NOT(ISBLANK(B31)),VLOOKUP(B31,Personnel!$B$12:$H$54,7,FALSE),0)</f>
        <v>0</v>
      </c>
      <c r="D31" s="75"/>
      <c r="E31" s="74">
        <f t="shared" si="0"/>
        <v>0</v>
      </c>
    </row>
    <row r="32" spans="2:5" ht="14.5" customHeight="1" x14ac:dyDescent="0.35"/>
    <row r="33" spans="2:5" ht="14.5" customHeight="1" x14ac:dyDescent="0.35">
      <c r="D33" s="122" t="s">
        <v>74</v>
      </c>
      <c r="E33" s="124">
        <f>SUM(E12:E31)</f>
        <v>1169280</v>
      </c>
    </row>
    <row r="34" spans="2:5" ht="14.5" customHeight="1" x14ac:dyDescent="0.35"/>
    <row r="35" spans="2:5" ht="14.5" customHeight="1" x14ac:dyDescent="0.35">
      <c r="B35" s="121"/>
      <c r="D35" s="122" t="s">
        <v>71</v>
      </c>
      <c r="E35" s="124">
        <v>90000</v>
      </c>
    </row>
    <row r="36" spans="2:5" ht="14.5" customHeight="1" x14ac:dyDescent="0.35">
      <c r="D36" s="122"/>
    </row>
    <row r="37" spans="2:5" ht="14.5" customHeight="1" x14ac:dyDescent="0.35">
      <c r="B37" s="82"/>
      <c r="D37" s="123" t="s">
        <v>72</v>
      </c>
      <c r="E37" s="83">
        <f>SUM(E33:E35)</f>
        <v>1259280</v>
      </c>
    </row>
    <row r="38" spans="2:5" ht="12.75" customHeight="1" x14ac:dyDescent="0.35">
      <c r="B38" s="81"/>
    </row>
    <row r="40" spans="2:5" ht="12" customHeight="1" x14ac:dyDescent="0.35"/>
    <row r="41" spans="2:5" ht="12" customHeight="1" x14ac:dyDescent="0.35"/>
    <row r="42" spans="2:5" ht="16.5" customHeight="1" x14ac:dyDescent="0.35"/>
    <row r="43" spans="2:5" ht="16.5" customHeight="1" x14ac:dyDescent="0.35"/>
    <row r="44" spans="2:5" ht="16.5" customHeight="1" x14ac:dyDescent="0.35"/>
    <row r="45" spans="2:5" ht="16.5" customHeight="1" x14ac:dyDescent="0.35"/>
    <row r="46" spans="2:5" ht="16.5" customHeight="1" x14ac:dyDescent="0.35"/>
    <row r="47" spans="2:5" ht="16.5" customHeight="1" x14ac:dyDescent="0.35"/>
    <row r="48" spans="2:5" ht="16.5" customHeight="1" x14ac:dyDescent="0.35"/>
    <row r="49" spans="1:6" ht="16.5" customHeight="1" x14ac:dyDescent="0.35"/>
    <row r="50" spans="1:6" ht="16.5" customHeight="1" x14ac:dyDescent="0.35"/>
    <row r="51" spans="1:6" ht="16.5" customHeight="1" x14ac:dyDescent="0.35"/>
    <row r="52" spans="1:6" ht="16.5" customHeight="1" x14ac:dyDescent="0.35">
      <c r="A52" s="84"/>
      <c r="F52" s="84"/>
    </row>
    <row r="53" spans="1:6" ht="16.5" customHeight="1" x14ac:dyDescent="0.35"/>
    <row r="54" spans="1:6" ht="16.5" customHeight="1" x14ac:dyDescent="0.35"/>
    <row r="55" spans="1:6" ht="16.5"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5"/>
    </row>
    <row r="70" spans="2:2" x14ac:dyDescent="0.35">
      <c r="B70" s="85"/>
    </row>
    <row r="71" spans="2:2" x14ac:dyDescent="0.35">
      <c r="B71" s="85"/>
    </row>
    <row r="72" spans="2:2" x14ac:dyDescent="0.35">
      <c r="B72" s="85"/>
    </row>
    <row r="73" spans="2:2" x14ac:dyDescent="0.35">
      <c r="B73" s="85"/>
    </row>
    <row r="74" spans="2:2" x14ac:dyDescent="0.35">
      <c r="B74" s="85"/>
    </row>
    <row r="75" spans="2:2" x14ac:dyDescent="0.35">
      <c r="B75" s="85"/>
    </row>
    <row r="76" spans="2:2" x14ac:dyDescent="0.35">
      <c r="B76" s="85"/>
    </row>
    <row r="77" spans="2:2" x14ac:dyDescent="0.35">
      <c r="B77" s="85"/>
    </row>
    <row r="78" spans="2:2" x14ac:dyDescent="0.35">
      <c r="B78" s="85"/>
    </row>
    <row r="79" spans="2:2" x14ac:dyDescent="0.35">
      <c r="B79" s="85"/>
    </row>
    <row r="80" spans="2:2" x14ac:dyDescent="0.35">
      <c r="B80" s="85"/>
    </row>
    <row r="81" spans="2:2" x14ac:dyDescent="0.35">
      <c r="B81" s="85"/>
    </row>
    <row r="82" spans="2:2" x14ac:dyDescent="0.35">
      <c r="B82" s="85"/>
    </row>
    <row r="83" spans="2:2" x14ac:dyDescent="0.35">
      <c r="B83" s="85"/>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1 WLN11:WLN31 WBR11:WBR31 VRV11:VRV31 VHZ11:VHZ31 UYD11:UYD31 UOH11:UOH31 UEL11:UEL31 TUP11:TUP31 TKT11:TKT31 TAX11:TAX31 SRB11:SRB31 SHF11:SHF31 RXJ11:RXJ31 RNN11:RNN31 RDR11:RDR31 QTV11:QTV31 QJZ11:QJZ31 QAD11:QAD31 PQH11:PQH31 PGL11:PGL31 OWP11:OWP31 OMT11:OMT31 OCX11:OCX31 NTB11:NTB31 NJF11:NJF31 MZJ11:MZJ31 MPN11:MPN31 MFR11:MFR31 LVV11:LVV31 LLZ11:LLZ31 LCD11:LCD31 KSH11:KSH31 KIL11:KIL31 JYP11:JYP31 JOT11:JOT31 JEX11:JEX31 IVB11:IVB31 ILF11:ILF31 IBJ11:IBJ31 HRN11:HRN31 HHR11:HHR31 GXV11:GXV31 GNZ11:GNZ31 GED11:GED31 FUH11:FUH31 FKL11:FKL31 FAP11:FAP31 EQT11:EQT31 EGX11:EGX31 DXB11:DXB31 DNF11:DNF31 DDJ11:DDJ31 CTN11:CTN31 CJR11:CJR31 BZV11:BZV31 BPZ11:BPZ31 BGD11:BGD31 AWH11:AWH31 AML11:AML31 ACP11:ACP31 ST11:ST31 IX11:IX31">
      <formula1>#REF!</formula1>
    </dataValidation>
    <dataValidation type="decimal" allowBlank="1" showInputMessage="1" showErrorMessage="1" sqref="D12:D31 IZ12:IZ31 SV12:SV31 ACR12:ACR31 AMN12:AMN31 AWJ12:AWJ31 BGF12:BGF31 BQB12:BQB31 BZX12:BZX31 CJT12:CJT31 CTP12:CTP31 DDL12:DDL31 DNH12:DNH31 DXD12:DXD31 EGZ12:EGZ31 EQV12:EQV31 FAR12:FAR31 FKN12:FKN31 FUJ12:FUJ31 GEF12:GEF31 GOB12:GOB31 GXX12:GXX31 HHT12:HHT31 HRP12:HRP31 IBL12:IBL31 ILH12:ILH31 IVD12:IVD31 JEZ12:JEZ31 JOV12:JOV31 JYR12:JYR31 KIN12:KIN31 KSJ12:KSJ31 LCF12:LCF31 LMB12:LMB31 LVX12:LVX31 MFT12:MFT31 MPP12:MPP31 MZL12:MZL31 NJH12:NJH31 NTD12:NTD31 OCZ12:OCZ31 OMV12:OMV31 OWR12:OWR31 PGN12:PGN31 PQJ12:PQJ31 QAF12:QAF31 QKB12:QKB31 QTX12:QTX31 RDT12:RDT31 RNP12:RNP31 RXL12:RXL31 SHH12:SHH31 SRD12:SRD31 TAZ12:TAZ31 TKV12:TKV31 TUR12:TUR31 UEN12:UEN31 UOJ12:UOJ31 UYF12:UYF31 VIB12:VIB31 VRX12:VRX31 WBT12:WBT31 WLP12:WLP31 WVL12:WVL31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WVL983027:WVL983047">
      <formula1>0</formula1>
      <formula2>99999999999999900000</formula2>
    </dataValidation>
    <dataValidation type="list" allowBlank="1" showInputMessage="1" showErrorMessage="1" sqref="IW13:IW31 SS13:SS31 ACO13:ACO31 AMK13:AMK31 AWG13:AWG31 BGC13:BGC31 BPY13:BPY31 BZU13:BZU31 CJQ13:CJQ31 CTM13:CTM31 DDI13:DDI31 DNE13:DNE31 DXA13:DXA31 EGW13:EGW31 EQS13:EQS31 FAO13:FAO31 FKK13:FKK31 FUG13:FUG31 GEC13:GEC31 GNY13:GNY31 GXU13:GXU31 HHQ13:HHQ31 HRM13:HRM31 IBI13:IBI31 ILE13:ILE31 IVA13:IVA31 JEW13:JEW31 JOS13:JOS31 JYO13:JYO31 KIK13:KIK31 KSG13:KSG31 LCC13:LCC31 LLY13:LLY31 LVU13:LVU31 MFQ13:MFQ31 MPM13:MPM31 MZI13:MZI31 NJE13:NJE31 NTA13:NTA31 OCW13:OCW31 OMS13:OMS31 OWO13:OWO31 PGK13:PGK31 PQG13:PQG31 QAC13:QAC31 QJY13:QJY31 QTU13:QTU31 RDQ13:RDQ31 RNM13:RNM31 RXI13:RXI31 SHE13:SHE31 SRA13:SRA31 TAW13:TAW31 TKS13:TKS31 TUO13:TUO31 UEK13:UEK31 UOG13:UOG31 UYC13:UYC31 VHY13:VHY31 VRU13:VRU31 WBQ13:WBQ31 WLM13:WLM31 WVI13:WVI31 B65524:B65543 IW65524:IW65543 SS65524:SS65543 ACO65524:ACO65543 AMK65524:AMK65543 AWG65524:AWG65543 BGC65524:BGC65543 BPY65524:BPY65543 BZU65524:BZU65543 CJQ65524:CJQ65543 CTM65524:CTM65543 DDI65524:DDI65543 DNE65524:DNE65543 DXA65524:DXA65543 EGW65524:EGW65543 EQS65524:EQS65543 FAO65524:FAO65543 FKK65524:FKK65543 FUG65524:FUG65543 GEC65524:GEC65543 GNY65524:GNY65543 GXU65524:GXU65543 HHQ65524:HHQ65543 HRM65524:HRM65543 IBI65524:IBI65543 ILE65524:ILE65543 IVA65524:IVA65543 JEW65524:JEW65543 JOS65524:JOS65543 JYO65524:JYO65543 KIK65524:KIK65543 KSG65524:KSG65543 LCC65524:LCC65543 LLY65524:LLY65543 LVU65524:LVU65543 MFQ65524:MFQ65543 MPM65524:MPM65543 MZI65524:MZI65543 NJE65524:NJE65543 NTA65524:NTA65543 OCW65524:OCW65543 OMS65524:OMS65543 OWO65524:OWO65543 PGK65524:PGK65543 PQG65524:PQG65543 QAC65524:QAC65543 QJY65524:QJY65543 QTU65524:QTU65543 RDQ65524:RDQ65543 RNM65524:RNM65543 RXI65524:RXI65543 SHE65524:SHE65543 SRA65524:SRA65543 TAW65524:TAW65543 TKS65524:TKS65543 TUO65524:TUO65543 UEK65524:UEK65543 UOG65524:UOG65543 UYC65524:UYC65543 VHY65524:VHY65543 VRU65524:VRU65543 WBQ65524:WBQ65543 WLM65524:WLM65543 WVI65524:WVI65543 B131060:B131079 IW131060:IW131079 SS131060:SS131079 ACO131060:ACO131079 AMK131060:AMK131079 AWG131060:AWG131079 BGC131060:BGC131079 BPY131060:BPY131079 BZU131060:BZU131079 CJQ131060:CJQ131079 CTM131060:CTM131079 DDI131060:DDI131079 DNE131060:DNE131079 DXA131060:DXA131079 EGW131060:EGW131079 EQS131060:EQS131079 FAO131060:FAO131079 FKK131060:FKK131079 FUG131060:FUG131079 GEC131060:GEC131079 GNY131060:GNY131079 GXU131060:GXU131079 HHQ131060:HHQ131079 HRM131060:HRM131079 IBI131060:IBI131079 ILE131060:ILE131079 IVA131060:IVA131079 JEW131060:JEW131079 JOS131060:JOS131079 JYO131060:JYO131079 KIK131060:KIK131079 KSG131060:KSG131079 LCC131060:LCC131079 LLY131060:LLY131079 LVU131060:LVU131079 MFQ131060:MFQ131079 MPM131060:MPM131079 MZI131060:MZI131079 NJE131060:NJE131079 NTA131060:NTA131079 OCW131060:OCW131079 OMS131060:OMS131079 OWO131060:OWO131079 PGK131060:PGK131079 PQG131060:PQG131079 QAC131060:QAC131079 QJY131060:QJY131079 QTU131060:QTU131079 RDQ131060:RDQ131079 RNM131060:RNM131079 RXI131060:RXI131079 SHE131060:SHE131079 SRA131060:SRA131079 TAW131060:TAW131079 TKS131060:TKS131079 TUO131060:TUO131079 UEK131060:UEK131079 UOG131060:UOG131079 UYC131060:UYC131079 VHY131060:VHY131079 VRU131060:VRU131079 WBQ131060:WBQ131079 WLM131060:WLM131079 WVI131060:WVI131079 B196596:B196615 IW196596:IW196615 SS196596:SS196615 ACO196596:ACO196615 AMK196596:AMK196615 AWG196596:AWG196615 BGC196596:BGC196615 BPY196596:BPY196615 BZU196596:BZU196615 CJQ196596:CJQ196615 CTM196596:CTM196615 DDI196596:DDI196615 DNE196596:DNE196615 DXA196596:DXA196615 EGW196596:EGW196615 EQS196596:EQS196615 FAO196596:FAO196615 FKK196596:FKK196615 FUG196596:FUG196615 GEC196596:GEC196615 GNY196596:GNY196615 GXU196596:GXU196615 HHQ196596:HHQ196615 HRM196596:HRM196615 IBI196596:IBI196615 ILE196596:ILE196615 IVA196596:IVA196615 JEW196596:JEW196615 JOS196596:JOS196615 JYO196596:JYO196615 KIK196596:KIK196615 KSG196596:KSG196615 LCC196596:LCC196615 LLY196596:LLY196615 LVU196596:LVU196615 MFQ196596:MFQ196615 MPM196596:MPM196615 MZI196596:MZI196615 NJE196596:NJE196615 NTA196596:NTA196615 OCW196596:OCW196615 OMS196596:OMS196615 OWO196596:OWO196615 PGK196596:PGK196615 PQG196596:PQG196615 QAC196596:QAC196615 QJY196596:QJY196615 QTU196596:QTU196615 RDQ196596:RDQ196615 RNM196596:RNM196615 RXI196596:RXI196615 SHE196596:SHE196615 SRA196596:SRA196615 TAW196596:TAW196615 TKS196596:TKS196615 TUO196596:TUO196615 UEK196596:UEK196615 UOG196596:UOG196615 UYC196596:UYC196615 VHY196596:VHY196615 VRU196596:VRU196615 WBQ196596:WBQ196615 WLM196596:WLM196615 WVI196596:WVI196615 B262132:B262151 IW262132:IW262151 SS262132:SS262151 ACO262132:ACO262151 AMK262132:AMK262151 AWG262132:AWG262151 BGC262132:BGC262151 BPY262132:BPY262151 BZU262132:BZU262151 CJQ262132:CJQ262151 CTM262132:CTM262151 DDI262132:DDI262151 DNE262132:DNE262151 DXA262132:DXA262151 EGW262132:EGW262151 EQS262132:EQS262151 FAO262132:FAO262151 FKK262132:FKK262151 FUG262132:FUG262151 GEC262132:GEC262151 GNY262132:GNY262151 GXU262132:GXU262151 HHQ262132:HHQ262151 HRM262132:HRM262151 IBI262132:IBI262151 ILE262132:ILE262151 IVA262132:IVA262151 JEW262132:JEW262151 JOS262132:JOS262151 JYO262132:JYO262151 KIK262132:KIK262151 KSG262132:KSG262151 LCC262132:LCC262151 LLY262132:LLY262151 LVU262132:LVU262151 MFQ262132:MFQ262151 MPM262132:MPM262151 MZI262132:MZI262151 NJE262132:NJE262151 NTA262132:NTA262151 OCW262132:OCW262151 OMS262132:OMS262151 OWO262132:OWO262151 PGK262132:PGK262151 PQG262132:PQG262151 QAC262132:QAC262151 QJY262132:QJY262151 QTU262132:QTU262151 RDQ262132:RDQ262151 RNM262132:RNM262151 RXI262132:RXI262151 SHE262132:SHE262151 SRA262132:SRA262151 TAW262132:TAW262151 TKS262132:TKS262151 TUO262132:TUO262151 UEK262132:UEK262151 UOG262132:UOG262151 UYC262132:UYC262151 VHY262132:VHY262151 VRU262132:VRU262151 WBQ262132:WBQ262151 WLM262132:WLM262151 WVI262132:WVI262151 B327668:B327687 IW327668:IW327687 SS327668:SS327687 ACO327668:ACO327687 AMK327668:AMK327687 AWG327668:AWG327687 BGC327668:BGC327687 BPY327668:BPY327687 BZU327668:BZU327687 CJQ327668:CJQ327687 CTM327668:CTM327687 DDI327668:DDI327687 DNE327668:DNE327687 DXA327668:DXA327687 EGW327668:EGW327687 EQS327668:EQS327687 FAO327668:FAO327687 FKK327668:FKK327687 FUG327668:FUG327687 GEC327668:GEC327687 GNY327668:GNY327687 GXU327668:GXU327687 HHQ327668:HHQ327687 HRM327668:HRM327687 IBI327668:IBI327687 ILE327668:ILE327687 IVA327668:IVA327687 JEW327668:JEW327687 JOS327668:JOS327687 JYO327668:JYO327687 KIK327668:KIK327687 KSG327668:KSG327687 LCC327668:LCC327687 LLY327668:LLY327687 LVU327668:LVU327687 MFQ327668:MFQ327687 MPM327668:MPM327687 MZI327668:MZI327687 NJE327668:NJE327687 NTA327668:NTA327687 OCW327668:OCW327687 OMS327668:OMS327687 OWO327668:OWO327687 PGK327668:PGK327687 PQG327668:PQG327687 QAC327668:QAC327687 QJY327668:QJY327687 QTU327668:QTU327687 RDQ327668:RDQ327687 RNM327668:RNM327687 RXI327668:RXI327687 SHE327668:SHE327687 SRA327668:SRA327687 TAW327668:TAW327687 TKS327668:TKS327687 TUO327668:TUO327687 UEK327668:UEK327687 UOG327668:UOG327687 UYC327668:UYC327687 VHY327668:VHY327687 VRU327668:VRU327687 WBQ327668:WBQ327687 WLM327668:WLM327687 WVI327668:WVI327687 B393204:B393223 IW393204:IW393223 SS393204:SS393223 ACO393204:ACO393223 AMK393204:AMK393223 AWG393204:AWG393223 BGC393204:BGC393223 BPY393204:BPY393223 BZU393204:BZU393223 CJQ393204:CJQ393223 CTM393204:CTM393223 DDI393204:DDI393223 DNE393204:DNE393223 DXA393204:DXA393223 EGW393204:EGW393223 EQS393204:EQS393223 FAO393204:FAO393223 FKK393204:FKK393223 FUG393204:FUG393223 GEC393204:GEC393223 GNY393204:GNY393223 GXU393204:GXU393223 HHQ393204:HHQ393223 HRM393204:HRM393223 IBI393204:IBI393223 ILE393204:ILE393223 IVA393204:IVA393223 JEW393204:JEW393223 JOS393204:JOS393223 JYO393204:JYO393223 KIK393204:KIK393223 KSG393204:KSG393223 LCC393204:LCC393223 LLY393204:LLY393223 LVU393204:LVU393223 MFQ393204:MFQ393223 MPM393204:MPM393223 MZI393204:MZI393223 NJE393204:NJE393223 NTA393204:NTA393223 OCW393204:OCW393223 OMS393204:OMS393223 OWO393204:OWO393223 PGK393204:PGK393223 PQG393204:PQG393223 QAC393204:QAC393223 QJY393204:QJY393223 QTU393204:QTU393223 RDQ393204:RDQ393223 RNM393204:RNM393223 RXI393204:RXI393223 SHE393204:SHE393223 SRA393204:SRA393223 TAW393204:TAW393223 TKS393204:TKS393223 TUO393204:TUO393223 UEK393204:UEK393223 UOG393204:UOG393223 UYC393204:UYC393223 VHY393204:VHY393223 VRU393204:VRU393223 WBQ393204:WBQ393223 WLM393204:WLM393223 WVI393204:WVI393223 B458740:B458759 IW458740:IW458759 SS458740:SS458759 ACO458740:ACO458759 AMK458740:AMK458759 AWG458740:AWG458759 BGC458740:BGC458759 BPY458740:BPY458759 BZU458740:BZU458759 CJQ458740:CJQ458759 CTM458740:CTM458759 DDI458740:DDI458759 DNE458740:DNE458759 DXA458740:DXA458759 EGW458740:EGW458759 EQS458740:EQS458759 FAO458740:FAO458759 FKK458740:FKK458759 FUG458740:FUG458759 GEC458740:GEC458759 GNY458740:GNY458759 GXU458740:GXU458759 HHQ458740:HHQ458759 HRM458740:HRM458759 IBI458740:IBI458759 ILE458740:ILE458759 IVA458740:IVA458759 JEW458740:JEW458759 JOS458740:JOS458759 JYO458740:JYO458759 KIK458740:KIK458759 KSG458740:KSG458759 LCC458740:LCC458759 LLY458740:LLY458759 LVU458740:LVU458759 MFQ458740:MFQ458759 MPM458740:MPM458759 MZI458740:MZI458759 NJE458740:NJE458759 NTA458740:NTA458759 OCW458740:OCW458759 OMS458740:OMS458759 OWO458740:OWO458759 PGK458740:PGK458759 PQG458740:PQG458759 QAC458740:QAC458759 QJY458740:QJY458759 QTU458740:QTU458759 RDQ458740:RDQ458759 RNM458740:RNM458759 RXI458740:RXI458759 SHE458740:SHE458759 SRA458740:SRA458759 TAW458740:TAW458759 TKS458740:TKS458759 TUO458740:TUO458759 UEK458740:UEK458759 UOG458740:UOG458759 UYC458740:UYC458759 VHY458740:VHY458759 VRU458740:VRU458759 WBQ458740:WBQ458759 WLM458740:WLM458759 WVI458740:WVI458759 B524276:B524295 IW524276:IW524295 SS524276:SS524295 ACO524276:ACO524295 AMK524276:AMK524295 AWG524276:AWG524295 BGC524276:BGC524295 BPY524276:BPY524295 BZU524276:BZU524295 CJQ524276:CJQ524295 CTM524276:CTM524295 DDI524276:DDI524295 DNE524276:DNE524295 DXA524276:DXA524295 EGW524276:EGW524295 EQS524276:EQS524295 FAO524276:FAO524295 FKK524276:FKK524295 FUG524276:FUG524295 GEC524276:GEC524295 GNY524276:GNY524295 GXU524276:GXU524295 HHQ524276:HHQ524295 HRM524276:HRM524295 IBI524276:IBI524295 ILE524276:ILE524295 IVA524276:IVA524295 JEW524276:JEW524295 JOS524276:JOS524295 JYO524276:JYO524295 KIK524276:KIK524295 KSG524276:KSG524295 LCC524276:LCC524295 LLY524276:LLY524295 LVU524276:LVU524295 MFQ524276:MFQ524295 MPM524276:MPM524295 MZI524276:MZI524295 NJE524276:NJE524295 NTA524276:NTA524295 OCW524276:OCW524295 OMS524276:OMS524295 OWO524276:OWO524295 PGK524276:PGK524295 PQG524276:PQG524295 QAC524276:QAC524295 QJY524276:QJY524295 QTU524276:QTU524295 RDQ524276:RDQ524295 RNM524276:RNM524295 RXI524276:RXI524295 SHE524276:SHE524295 SRA524276:SRA524295 TAW524276:TAW524295 TKS524276:TKS524295 TUO524276:TUO524295 UEK524276:UEK524295 UOG524276:UOG524295 UYC524276:UYC524295 VHY524276:VHY524295 VRU524276:VRU524295 WBQ524276:WBQ524295 WLM524276:WLM524295 WVI524276:WVI524295 B589812:B589831 IW589812:IW589831 SS589812:SS589831 ACO589812:ACO589831 AMK589812:AMK589831 AWG589812:AWG589831 BGC589812:BGC589831 BPY589812:BPY589831 BZU589812:BZU589831 CJQ589812:CJQ589831 CTM589812:CTM589831 DDI589812:DDI589831 DNE589812:DNE589831 DXA589812:DXA589831 EGW589812:EGW589831 EQS589812:EQS589831 FAO589812:FAO589831 FKK589812:FKK589831 FUG589812:FUG589831 GEC589812:GEC589831 GNY589812:GNY589831 GXU589812:GXU589831 HHQ589812:HHQ589831 HRM589812:HRM589831 IBI589812:IBI589831 ILE589812:ILE589831 IVA589812:IVA589831 JEW589812:JEW589831 JOS589812:JOS589831 JYO589812:JYO589831 KIK589812:KIK589831 KSG589812:KSG589831 LCC589812:LCC589831 LLY589812:LLY589831 LVU589812:LVU589831 MFQ589812:MFQ589831 MPM589812:MPM589831 MZI589812:MZI589831 NJE589812:NJE589831 NTA589812:NTA589831 OCW589812:OCW589831 OMS589812:OMS589831 OWO589812:OWO589831 PGK589812:PGK589831 PQG589812:PQG589831 QAC589812:QAC589831 QJY589812:QJY589831 QTU589812:QTU589831 RDQ589812:RDQ589831 RNM589812:RNM589831 RXI589812:RXI589831 SHE589812:SHE589831 SRA589812:SRA589831 TAW589812:TAW589831 TKS589812:TKS589831 TUO589812:TUO589831 UEK589812:UEK589831 UOG589812:UOG589831 UYC589812:UYC589831 VHY589812:VHY589831 VRU589812:VRU589831 WBQ589812:WBQ589831 WLM589812:WLM589831 WVI589812:WVI589831 B655348:B655367 IW655348:IW655367 SS655348:SS655367 ACO655348:ACO655367 AMK655348:AMK655367 AWG655348:AWG655367 BGC655348:BGC655367 BPY655348:BPY655367 BZU655348:BZU655367 CJQ655348:CJQ655367 CTM655348:CTM655367 DDI655348:DDI655367 DNE655348:DNE655367 DXA655348:DXA655367 EGW655348:EGW655367 EQS655348:EQS655367 FAO655348:FAO655367 FKK655348:FKK655367 FUG655348:FUG655367 GEC655348:GEC655367 GNY655348:GNY655367 GXU655348:GXU655367 HHQ655348:HHQ655367 HRM655348:HRM655367 IBI655348:IBI655367 ILE655348:ILE655367 IVA655348:IVA655367 JEW655348:JEW655367 JOS655348:JOS655367 JYO655348:JYO655367 KIK655348:KIK655367 KSG655348:KSG655367 LCC655348:LCC655367 LLY655348:LLY655367 LVU655348:LVU655367 MFQ655348:MFQ655367 MPM655348:MPM655367 MZI655348:MZI655367 NJE655348:NJE655367 NTA655348:NTA655367 OCW655348:OCW655367 OMS655348:OMS655367 OWO655348:OWO655367 PGK655348:PGK655367 PQG655348:PQG655367 QAC655348:QAC655367 QJY655348:QJY655367 QTU655348:QTU655367 RDQ655348:RDQ655367 RNM655348:RNM655367 RXI655348:RXI655367 SHE655348:SHE655367 SRA655348:SRA655367 TAW655348:TAW655367 TKS655348:TKS655367 TUO655348:TUO655367 UEK655348:UEK655367 UOG655348:UOG655367 UYC655348:UYC655367 VHY655348:VHY655367 VRU655348:VRU655367 WBQ655348:WBQ655367 WLM655348:WLM655367 WVI655348:WVI655367 B720884:B720903 IW720884:IW720903 SS720884:SS720903 ACO720884:ACO720903 AMK720884:AMK720903 AWG720884:AWG720903 BGC720884:BGC720903 BPY720884:BPY720903 BZU720884:BZU720903 CJQ720884:CJQ720903 CTM720884:CTM720903 DDI720884:DDI720903 DNE720884:DNE720903 DXA720884:DXA720903 EGW720884:EGW720903 EQS720884:EQS720903 FAO720884:FAO720903 FKK720884:FKK720903 FUG720884:FUG720903 GEC720884:GEC720903 GNY720884:GNY720903 GXU720884:GXU720903 HHQ720884:HHQ720903 HRM720884:HRM720903 IBI720884:IBI720903 ILE720884:ILE720903 IVA720884:IVA720903 JEW720884:JEW720903 JOS720884:JOS720903 JYO720884:JYO720903 KIK720884:KIK720903 KSG720884:KSG720903 LCC720884:LCC720903 LLY720884:LLY720903 LVU720884:LVU720903 MFQ720884:MFQ720903 MPM720884:MPM720903 MZI720884:MZI720903 NJE720884:NJE720903 NTA720884:NTA720903 OCW720884:OCW720903 OMS720884:OMS720903 OWO720884:OWO720903 PGK720884:PGK720903 PQG720884:PQG720903 QAC720884:QAC720903 QJY720884:QJY720903 QTU720884:QTU720903 RDQ720884:RDQ720903 RNM720884:RNM720903 RXI720884:RXI720903 SHE720884:SHE720903 SRA720884:SRA720903 TAW720884:TAW720903 TKS720884:TKS720903 TUO720884:TUO720903 UEK720884:UEK720903 UOG720884:UOG720903 UYC720884:UYC720903 VHY720884:VHY720903 VRU720884:VRU720903 WBQ720884:WBQ720903 WLM720884:WLM720903 WVI720884:WVI720903 B786420:B786439 IW786420:IW786439 SS786420:SS786439 ACO786420:ACO786439 AMK786420:AMK786439 AWG786420:AWG786439 BGC786420:BGC786439 BPY786420:BPY786439 BZU786420:BZU786439 CJQ786420:CJQ786439 CTM786420:CTM786439 DDI786420:DDI786439 DNE786420:DNE786439 DXA786420:DXA786439 EGW786420:EGW786439 EQS786420:EQS786439 FAO786420:FAO786439 FKK786420:FKK786439 FUG786420:FUG786439 GEC786420:GEC786439 GNY786420:GNY786439 GXU786420:GXU786439 HHQ786420:HHQ786439 HRM786420:HRM786439 IBI786420:IBI786439 ILE786420:ILE786439 IVA786420:IVA786439 JEW786420:JEW786439 JOS786420:JOS786439 JYO786420:JYO786439 KIK786420:KIK786439 KSG786420:KSG786439 LCC786420:LCC786439 LLY786420:LLY786439 LVU786420:LVU786439 MFQ786420:MFQ786439 MPM786420:MPM786439 MZI786420:MZI786439 NJE786420:NJE786439 NTA786420:NTA786439 OCW786420:OCW786439 OMS786420:OMS786439 OWO786420:OWO786439 PGK786420:PGK786439 PQG786420:PQG786439 QAC786420:QAC786439 QJY786420:QJY786439 QTU786420:QTU786439 RDQ786420:RDQ786439 RNM786420:RNM786439 RXI786420:RXI786439 SHE786420:SHE786439 SRA786420:SRA786439 TAW786420:TAW786439 TKS786420:TKS786439 TUO786420:TUO786439 UEK786420:UEK786439 UOG786420:UOG786439 UYC786420:UYC786439 VHY786420:VHY786439 VRU786420:VRU786439 WBQ786420:WBQ786439 WLM786420:WLM786439 WVI786420:WVI786439 B851956:B851975 IW851956:IW851975 SS851956:SS851975 ACO851956:ACO851975 AMK851956:AMK851975 AWG851956:AWG851975 BGC851956:BGC851975 BPY851956:BPY851975 BZU851956:BZU851975 CJQ851956:CJQ851975 CTM851956:CTM851975 DDI851956:DDI851975 DNE851956:DNE851975 DXA851956:DXA851975 EGW851956:EGW851975 EQS851956:EQS851975 FAO851956:FAO851975 FKK851956:FKK851975 FUG851956:FUG851975 GEC851956:GEC851975 GNY851956:GNY851975 GXU851956:GXU851975 HHQ851956:HHQ851975 HRM851956:HRM851975 IBI851956:IBI851975 ILE851956:ILE851975 IVA851956:IVA851975 JEW851956:JEW851975 JOS851956:JOS851975 JYO851956:JYO851975 KIK851956:KIK851975 KSG851956:KSG851975 LCC851956:LCC851975 LLY851956:LLY851975 LVU851956:LVU851975 MFQ851956:MFQ851975 MPM851956:MPM851975 MZI851956:MZI851975 NJE851956:NJE851975 NTA851956:NTA851975 OCW851956:OCW851975 OMS851956:OMS851975 OWO851956:OWO851975 PGK851956:PGK851975 PQG851956:PQG851975 QAC851956:QAC851975 QJY851956:QJY851975 QTU851956:QTU851975 RDQ851956:RDQ851975 RNM851956:RNM851975 RXI851956:RXI851975 SHE851956:SHE851975 SRA851956:SRA851975 TAW851956:TAW851975 TKS851956:TKS851975 TUO851956:TUO851975 UEK851956:UEK851975 UOG851956:UOG851975 UYC851956:UYC851975 VHY851956:VHY851975 VRU851956:VRU851975 WBQ851956:WBQ851975 WLM851956:WLM851975 WVI851956:WVI851975 B917492:B917511 IW917492:IW917511 SS917492:SS917511 ACO917492:ACO917511 AMK917492:AMK917511 AWG917492:AWG917511 BGC917492:BGC917511 BPY917492:BPY917511 BZU917492:BZU917511 CJQ917492:CJQ917511 CTM917492:CTM917511 DDI917492:DDI917511 DNE917492:DNE917511 DXA917492:DXA917511 EGW917492:EGW917511 EQS917492:EQS917511 FAO917492:FAO917511 FKK917492:FKK917511 FUG917492:FUG917511 GEC917492:GEC917511 GNY917492:GNY917511 GXU917492:GXU917511 HHQ917492:HHQ917511 HRM917492:HRM917511 IBI917492:IBI917511 ILE917492:ILE917511 IVA917492:IVA917511 JEW917492:JEW917511 JOS917492:JOS917511 JYO917492:JYO917511 KIK917492:KIK917511 KSG917492:KSG917511 LCC917492:LCC917511 LLY917492:LLY917511 LVU917492:LVU917511 MFQ917492:MFQ917511 MPM917492:MPM917511 MZI917492:MZI917511 NJE917492:NJE917511 NTA917492:NTA917511 OCW917492:OCW917511 OMS917492:OMS917511 OWO917492:OWO917511 PGK917492:PGK917511 PQG917492:PQG917511 QAC917492:QAC917511 QJY917492:QJY917511 QTU917492:QTU917511 RDQ917492:RDQ917511 RNM917492:RNM917511 RXI917492:RXI917511 SHE917492:SHE917511 SRA917492:SRA917511 TAW917492:TAW917511 TKS917492:TKS917511 TUO917492:TUO917511 UEK917492:UEK917511 UOG917492:UOG917511 UYC917492:UYC917511 VHY917492:VHY917511 VRU917492:VRU917511 WBQ917492:WBQ917511 WLM917492:WLM917511 WVI917492:WVI917511 B983028:B983047 IW983028:IW983047 SS983028:SS983047 ACO983028:ACO983047 AMK983028:AMK983047 AWG983028:AWG983047 BGC983028:BGC983047 BPY983028:BPY983047 BZU983028:BZU983047 CJQ983028:CJQ983047 CTM983028:CTM983047 DDI983028:DDI983047 DNE983028:DNE983047 DXA983028:DXA983047 EGW983028:EGW983047 EQS983028:EQS983047 FAO983028:FAO983047 FKK983028:FKK983047 FUG983028:FUG983047 GEC983028:GEC983047 GNY983028:GNY983047 GXU983028:GXU983047 HHQ983028:HHQ983047 HRM983028:HRM983047 IBI983028:IBI983047 ILE983028:ILE983047 IVA983028:IVA983047 JEW983028:JEW983047 JOS983028:JOS983047 JYO983028:JYO983047 KIK983028:KIK983047 KSG983028:KSG983047 LCC983028:LCC983047 LLY983028:LLY983047 LVU983028:LVU983047 MFQ983028:MFQ983047 MPM983028:MPM983047 MZI983028:MZI983047 NJE983028:NJE983047 NTA983028:NTA983047 OCW983028:OCW983047 OMS983028:OMS983047 OWO983028:OWO983047 PGK983028:PGK983047 PQG983028:PQG983047 QAC983028:QAC983047 QJY983028:QJY983047 QTU983028:QTU983047 RDQ983028:RDQ983047 RNM983028:RNM983047 RXI983028:RXI983047 SHE983028:SHE983047 SRA983028:SRA983047 TAW983028:TAW983047 TKS983028:TKS983047 TUO983028:TUO983047 UEK983028:UEK983047 UOG983028:UOG983047 UYC983028:UYC983047 VHY983028:VHY983047 VRU983028:VRU983047 WBQ983028:WBQ983047 WLM983028:WLM983047 WVI983028:WVI983047">
      <formula1>$B$59:$B$98</formula1>
    </dataValidation>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23 IW65523 SS65523 ACO65523 AMK65523 AWG65523 BGC65523 BPY65523 BZU65523 CJQ65523 CTM65523 DDI65523 DNE65523 DXA65523 EGW65523 EQS65523 FAO65523 FKK65523 FUG65523 GEC65523 GNY65523 GXU65523 HHQ65523 HRM65523 IBI65523 ILE65523 IVA65523 JEW65523 JOS65523 JYO65523 KIK65523 KSG65523 LCC65523 LLY65523 LVU65523 MFQ65523 MPM65523 MZI65523 NJE65523 NTA65523 OCW65523 OMS65523 OWO65523 PGK65523 PQG65523 QAC65523 QJY65523 QTU65523 RDQ65523 RNM65523 RXI65523 SHE65523 SRA65523 TAW65523 TKS65523 TUO65523 UEK65523 UOG65523 UYC65523 VHY65523 VRU65523 WBQ65523 WLM65523 WVI65523 B131059 IW131059 SS131059 ACO131059 AMK131059 AWG131059 BGC131059 BPY131059 BZU131059 CJQ131059 CTM131059 DDI131059 DNE131059 DXA131059 EGW131059 EQS131059 FAO131059 FKK131059 FUG131059 GEC131059 GNY131059 GXU131059 HHQ131059 HRM131059 IBI131059 ILE131059 IVA131059 JEW131059 JOS131059 JYO131059 KIK131059 KSG131059 LCC131059 LLY131059 LVU131059 MFQ131059 MPM131059 MZI131059 NJE131059 NTA131059 OCW131059 OMS131059 OWO131059 PGK131059 PQG131059 QAC131059 QJY131059 QTU131059 RDQ131059 RNM131059 RXI131059 SHE131059 SRA131059 TAW131059 TKS131059 TUO131059 UEK131059 UOG131059 UYC131059 VHY131059 VRU131059 WBQ131059 WLM131059 WVI131059 B196595 IW196595 SS196595 ACO196595 AMK196595 AWG196595 BGC196595 BPY196595 BZU196595 CJQ196595 CTM196595 DDI196595 DNE196595 DXA196595 EGW196595 EQS196595 FAO196595 FKK196595 FUG196595 GEC196595 GNY196595 GXU196595 HHQ196595 HRM196595 IBI196595 ILE196595 IVA196595 JEW196595 JOS196595 JYO196595 KIK196595 KSG196595 LCC196595 LLY196595 LVU196595 MFQ196595 MPM196595 MZI196595 NJE196595 NTA196595 OCW196595 OMS196595 OWO196595 PGK196595 PQG196595 QAC196595 QJY196595 QTU196595 RDQ196595 RNM196595 RXI196595 SHE196595 SRA196595 TAW196595 TKS196595 TUO196595 UEK196595 UOG196595 UYC196595 VHY196595 VRU196595 WBQ196595 WLM196595 WVI196595 B262131 IW262131 SS262131 ACO262131 AMK262131 AWG262131 BGC262131 BPY262131 BZU262131 CJQ262131 CTM262131 DDI262131 DNE262131 DXA262131 EGW262131 EQS262131 FAO262131 FKK262131 FUG262131 GEC262131 GNY262131 GXU262131 HHQ262131 HRM262131 IBI262131 ILE262131 IVA262131 JEW262131 JOS262131 JYO262131 KIK262131 KSG262131 LCC262131 LLY262131 LVU262131 MFQ262131 MPM262131 MZI262131 NJE262131 NTA262131 OCW262131 OMS262131 OWO262131 PGK262131 PQG262131 QAC262131 QJY262131 QTU262131 RDQ262131 RNM262131 RXI262131 SHE262131 SRA262131 TAW262131 TKS262131 TUO262131 UEK262131 UOG262131 UYC262131 VHY262131 VRU262131 WBQ262131 WLM262131 WVI262131 B327667 IW327667 SS327667 ACO327667 AMK327667 AWG327667 BGC327667 BPY327667 BZU327667 CJQ327667 CTM327667 DDI327667 DNE327667 DXA327667 EGW327667 EQS327667 FAO327667 FKK327667 FUG327667 GEC327667 GNY327667 GXU327667 HHQ327667 HRM327667 IBI327667 ILE327667 IVA327667 JEW327667 JOS327667 JYO327667 KIK327667 KSG327667 LCC327667 LLY327667 LVU327667 MFQ327667 MPM327667 MZI327667 NJE327667 NTA327667 OCW327667 OMS327667 OWO327667 PGK327667 PQG327667 QAC327667 QJY327667 QTU327667 RDQ327667 RNM327667 RXI327667 SHE327667 SRA327667 TAW327667 TKS327667 TUO327667 UEK327667 UOG327667 UYC327667 VHY327667 VRU327667 WBQ327667 WLM327667 WVI327667 B393203 IW393203 SS393203 ACO393203 AMK393203 AWG393203 BGC393203 BPY393203 BZU393203 CJQ393203 CTM393203 DDI393203 DNE393203 DXA393203 EGW393203 EQS393203 FAO393203 FKK393203 FUG393203 GEC393203 GNY393203 GXU393203 HHQ393203 HRM393203 IBI393203 ILE393203 IVA393203 JEW393203 JOS393203 JYO393203 KIK393203 KSG393203 LCC393203 LLY393203 LVU393203 MFQ393203 MPM393203 MZI393203 NJE393203 NTA393203 OCW393203 OMS393203 OWO393203 PGK393203 PQG393203 QAC393203 QJY393203 QTU393203 RDQ393203 RNM393203 RXI393203 SHE393203 SRA393203 TAW393203 TKS393203 TUO393203 UEK393203 UOG393203 UYC393203 VHY393203 VRU393203 WBQ393203 WLM393203 WVI393203 B458739 IW458739 SS458739 ACO458739 AMK458739 AWG458739 BGC458739 BPY458739 BZU458739 CJQ458739 CTM458739 DDI458739 DNE458739 DXA458739 EGW458739 EQS458739 FAO458739 FKK458739 FUG458739 GEC458739 GNY458739 GXU458739 HHQ458739 HRM458739 IBI458739 ILE458739 IVA458739 JEW458739 JOS458739 JYO458739 KIK458739 KSG458739 LCC458739 LLY458739 LVU458739 MFQ458739 MPM458739 MZI458739 NJE458739 NTA458739 OCW458739 OMS458739 OWO458739 PGK458739 PQG458739 QAC458739 QJY458739 QTU458739 RDQ458739 RNM458739 RXI458739 SHE458739 SRA458739 TAW458739 TKS458739 TUO458739 UEK458739 UOG458739 UYC458739 VHY458739 VRU458739 WBQ458739 WLM458739 WVI458739 B524275 IW524275 SS524275 ACO524275 AMK524275 AWG524275 BGC524275 BPY524275 BZU524275 CJQ524275 CTM524275 DDI524275 DNE524275 DXA524275 EGW524275 EQS524275 FAO524275 FKK524275 FUG524275 GEC524275 GNY524275 GXU524275 HHQ524275 HRM524275 IBI524275 ILE524275 IVA524275 JEW524275 JOS524275 JYO524275 KIK524275 KSG524275 LCC524275 LLY524275 LVU524275 MFQ524275 MPM524275 MZI524275 NJE524275 NTA524275 OCW524275 OMS524275 OWO524275 PGK524275 PQG524275 QAC524275 QJY524275 QTU524275 RDQ524275 RNM524275 RXI524275 SHE524275 SRA524275 TAW524275 TKS524275 TUO524275 UEK524275 UOG524275 UYC524275 VHY524275 VRU524275 WBQ524275 WLM524275 WVI524275 B589811 IW589811 SS589811 ACO589811 AMK589811 AWG589811 BGC589811 BPY589811 BZU589811 CJQ589811 CTM589811 DDI589811 DNE589811 DXA589811 EGW589811 EQS589811 FAO589811 FKK589811 FUG589811 GEC589811 GNY589811 GXU589811 HHQ589811 HRM589811 IBI589811 ILE589811 IVA589811 JEW589811 JOS589811 JYO589811 KIK589811 KSG589811 LCC589811 LLY589811 LVU589811 MFQ589811 MPM589811 MZI589811 NJE589811 NTA589811 OCW589811 OMS589811 OWO589811 PGK589811 PQG589811 QAC589811 QJY589811 QTU589811 RDQ589811 RNM589811 RXI589811 SHE589811 SRA589811 TAW589811 TKS589811 TUO589811 UEK589811 UOG589811 UYC589811 VHY589811 VRU589811 WBQ589811 WLM589811 WVI589811 B655347 IW655347 SS655347 ACO655347 AMK655347 AWG655347 BGC655347 BPY655347 BZU655347 CJQ655347 CTM655347 DDI655347 DNE655347 DXA655347 EGW655347 EQS655347 FAO655347 FKK655347 FUG655347 GEC655347 GNY655347 GXU655347 HHQ655347 HRM655347 IBI655347 ILE655347 IVA655347 JEW655347 JOS655347 JYO655347 KIK655347 KSG655347 LCC655347 LLY655347 LVU655347 MFQ655347 MPM655347 MZI655347 NJE655347 NTA655347 OCW655347 OMS655347 OWO655347 PGK655347 PQG655347 QAC655347 QJY655347 QTU655347 RDQ655347 RNM655347 RXI655347 SHE655347 SRA655347 TAW655347 TKS655347 TUO655347 UEK655347 UOG655347 UYC655347 VHY655347 VRU655347 WBQ655347 WLM655347 WVI655347 B720883 IW720883 SS720883 ACO720883 AMK720883 AWG720883 BGC720883 BPY720883 BZU720883 CJQ720883 CTM720883 DDI720883 DNE720883 DXA720883 EGW720883 EQS720883 FAO720883 FKK720883 FUG720883 GEC720883 GNY720883 GXU720883 HHQ720883 HRM720883 IBI720883 ILE720883 IVA720883 JEW720883 JOS720883 JYO720883 KIK720883 KSG720883 LCC720883 LLY720883 LVU720883 MFQ720883 MPM720883 MZI720883 NJE720883 NTA720883 OCW720883 OMS720883 OWO720883 PGK720883 PQG720883 QAC720883 QJY720883 QTU720883 RDQ720883 RNM720883 RXI720883 SHE720883 SRA720883 TAW720883 TKS720883 TUO720883 UEK720883 UOG720883 UYC720883 VHY720883 VRU720883 WBQ720883 WLM720883 WVI720883 B786419 IW786419 SS786419 ACO786419 AMK786419 AWG786419 BGC786419 BPY786419 BZU786419 CJQ786419 CTM786419 DDI786419 DNE786419 DXA786419 EGW786419 EQS786419 FAO786419 FKK786419 FUG786419 GEC786419 GNY786419 GXU786419 HHQ786419 HRM786419 IBI786419 ILE786419 IVA786419 JEW786419 JOS786419 JYO786419 KIK786419 KSG786419 LCC786419 LLY786419 LVU786419 MFQ786419 MPM786419 MZI786419 NJE786419 NTA786419 OCW786419 OMS786419 OWO786419 PGK786419 PQG786419 QAC786419 QJY786419 QTU786419 RDQ786419 RNM786419 RXI786419 SHE786419 SRA786419 TAW786419 TKS786419 TUO786419 UEK786419 UOG786419 UYC786419 VHY786419 VRU786419 WBQ786419 WLM786419 WVI786419 B851955 IW851955 SS851955 ACO851955 AMK851955 AWG851955 BGC851955 BPY851955 BZU851955 CJQ851955 CTM851955 DDI851955 DNE851955 DXA851955 EGW851955 EQS851955 FAO851955 FKK851955 FUG851955 GEC851955 GNY851955 GXU851955 HHQ851955 HRM851955 IBI851955 ILE851955 IVA851955 JEW851955 JOS851955 JYO851955 KIK851955 KSG851955 LCC851955 LLY851955 LVU851955 MFQ851955 MPM851955 MZI851955 NJE851955 NTA851955 OCW851955 OMS851955 OWO851955 PGK851955 PQG851955 QAC851955 QJY851955 QTU851955 RDQ851955 RNM851955 RXI851955 SHE851955 SRA851955 TAW851955 TKS851955 TUO851955 UEK851955 UOG851955 UYC851955 VHY851955 VRU851955 WBQ851955 WLM851955 WVI851955 B917491 IW917491 SS917491 ACO917491 AMK917491 AWG917491 BGC917491 BPY917491 BZU917491 CJQ917491 CTM917491 DDI917491 DNE917491 DXA917491 EGW917491 EQS917491 FAO917491 FKK917491 FUG917491 GEC917491 GNY917491 GXU917491 HHQ917491 HRM917491 IBI917491 ILE917491 IVA917491 JEW917491 JOS917491 JYO917491 KIK917491 KSG917491 LCC917491 LLY917491 LVU917491 MFQ917491 MPM917491 MZI917491 NJE917491 NTA917491 OCW917491 OMS917491 OWO917491 PGK917491 PQG917491 QAC917491 QJY917491 QTU917491 RDQ917491 RNM917491 RXI917491 SHE917491 SRA917491 TAW917491 TKS917491 TUO917491 UEK917491 UOG917491 UYC917491 VHY917491 VRU917491 WBQ917491 WLM917491 WVI917491 B983027 IW983027 SS983027 ACO983027 AMK983027 AWG983027 BGC983027 BPY983027 BZU983027 CJQ983027 CTM983027 DDI983027 DNE983027 DXA983027 EGW983027 EQS983027 FAO983027 FKK983027 FUG983027 GEC983027 GNY983027 GXU983027 HHQ983027 HRM983027 IBI983027 ILE983027 IVA983027 JEW983027 JOS983027 JYO983027 KIK983027 KSG983027 LCC983027 LLY983027 LVU983027 MFQ983027 MPM983027 MZI983027 NJE983027 NTA983027 OCW983027 OMS983027 OWO983027 PGK983027 PQG983027 QAC983027 QJY983027 QTU983027 RDQ983027 RNM983027 RXI983027 SHE983027 SRA983027 TAW983027 TKS983027 TUO983027 UEK983027 UOG983027 UYC983027 VHY983027 VRU983027 WBQ983027 WLM983027 WVI983027">
      <formula1>$B$60:$B$99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c r="D1" s="80"/>
      <c r="E1" s="80"/>
      <c r="F1" s="80"/>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66</v>
      </c>
    </row>
    <row r="6" spans="1:18" ht="134.25" customHeight="1" x14ac:dyDescent="0.35">
      <c r="B6" s="168" t="s">
        <v>55</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9" spans="1:18" ht="14.25" customHeight="1" x14ac:dyDescent="0.35">
      <c r="B9" s="35" t="s">
        <v>27</v>
      </c>
      <c r="C9" s="169" t="s">
        <v>34</v>
      </c>
      <c r="D9" s="170"/>
      <c r="E9" s="171"/>
    </row>
    <row r="10" spans="1:18" ht="26" x14ac:dyDescent="0.35">
      <c r="B10" s="65" t="s">
        <v>15</v>
      </c>
      <c r="C10" s="66" t="s">
        <v>28</v>
      </c>
      <c r="D10" s="66" t="s">
        <v>42</v>
      </c>
      <c r="E10" s="67" t="s">
        <v>43</v>
      </c>
    </row>
    <row r="11" spans="1:18" x14ac:dyDescent="0.35">
      <c r="B11" s="68" t="s">
        <v>31</v>
      </c>
      <c r="C11" s="69">
        <v>35</v>
      </c>
      <c r="D11" s="70">
        <v>200</v>
      </c>
      <c r="E11" s="71">
        <v>7000</v>
      </c>
      <c r="F11" s="72"/>
    </row>
    <row r="12" spans="1:18" x14ac:dyDescent="0.35">
      <c r="B12" s="73" t="s">
        <v>96</v>
      </c>
      <c r="C12" s="74">
        <f>IF(NOT(ISBLANK(B12)),VLOOKUP(B12,Personnel!$B$12:$H$54,7,FALSE),0)</f>
        <v>169</v>
      </c>
      <c r="D12" s="75">
        <v>1920</v>
      </c>
      <c r="E12" s="74">
        <f>C12*D12</f>
        <v>324480</v>
      </c>
    </row>
    <row r="13" spans="1:18" x14ac:dyDescent="0.35">
      <c r="B13" s="73" t="s">
        <v>100</v>
      </c>
      <c r="C13" s="74">
        <f>IF(NOT(ISBLANK(B13)),VLOOKUP(B13,Personnel!$B$12:$H$54,7,FALSE),0)</f>
        <v>115</v>
      </c>
      <c r="D13" s="75">
        <v>1920</v>
      </c>
      <c r="E13" s="74">
        <f t="shared" ref="E13:E31" si="0">C13*D13</f>
        <v>220800</v>
      </c>
    </row>
    <row r="14" spans="1:18" x14ac:dyDescent="0.35">
      <c r="B14" s="73" t="s">
        <v>101</v>
      </c>
      <c r="C14" s="74">
        <f>IF(NOT(ISBLANK(B14)),VLOOKUP(B14,Personnel!$B$12:$H$54,7,FALSE),0)</f>
        <v>115</v>
      </c>
      <c r="D14" s="75">
        <v>1920</v>
      </c>
      <c r="E14" s="74">
        <f t="shared" si="0"/>
        <v>220800</v>
      </c>
    </row>
    <row r="15" spans="1:18" x14ac:dyDescent="0.35">
      <c r="B15" s="73" t="s">
        <v>102</v>
      </c>
      <c r="C15" s="74">
        <f>IF(NOT(ISBLANK(B15)),VLOOKUP(B15,Personnel!$B$12:$H$54,7,FALSE),0)</f>
        <v>120</v>
      </c>
      <c r="D15" s="75">
        <v>1920</v>
      </c>
      <c r="E15" s="74">
        <f t="shared" si="0"/>
        <v>230400</v>
      </c>
    </row>
    <row r="16" spans="1:18" x14ac:dyDescent="0.35">
      <c r="B16" s="73" t="s">
        <v>108</v>
      </c>
      <c r="C16" s="74">
        <f>IF(NOT(ISBLANK(B16)),VLOOKUP(B16,Personnel!$B$12:$H$54,7,FALSE),0)</f>
        <v>95</v>
      </c>
      <c r="D16" s="75">
        <v>1920</v>
      </c>
      <c r="E16" s="74">
        <f t="shared" si="0"/>
        <v>182400</v>
      </c>
    </row>
    <row r="17" spans="2:5" x14ac:dyDescent="0.35">
      <c r="B17" s="73" t="s">
        <v>109</v>
      </c>
      <c r="C17" s="74">
        <f>IF(NOT(ISBLANK(B17)),VLOOKUP(B17,Personnel!$B$12:$H$54,7,FALSE),0)</f>
        <v>95</v>
      </c>
      <c r="D17" s="75">
        <v>1920</v>
      </c>
      <c r="E17" s="74">
        <f t="shared" si="0"/>
        <v>182400</v>
      </c>
    </row>
    <row r="18" spans="2:5" x14ac:dyDescent="0.35">
      <c r="B18" s="73" t="s">
        <v>111</v>
      </c>
      <c r="C18" s="74">
        <f>IF(NOT(ISBLANK(B18)),VLOOKUP(B18,Personnel!$B$12:$H$54,7,FALSE),0)</f>
        <v>-16000</v>
      </c>
      <c r="D18" s="75">
        <v>12</v>
      </c>
      <c r="E18" s="74">
        <f t="shared" si="0"/>
        <v>-192000</v>
      </c>
    </row>
    <row r="19" spans="2:5" x14ac:dyDescent="0.35">
      <c r="B19" s="73" t="s">
        <v>11</v>
      </c>
      <c r="C19" s="74">
        <f>IF(NOT(ISBLANK(B19)),VLOOKUP(B19,Personnel!$B$12:$H$54,7,FALSE),0)</f>
        <v>0</v>
      </c>
      <c r="D19" s="75"/>
      <c r="E19" s="74">
        <f t="shared" si="0"/>
        <v>0</v>
      </c>
    </row>
    <row r="20" spans="2:5" x14ac:dyDescent="0.35">
      <c r="B20" s="73" t="s">
        <v>11</v>
      </c>
      <c r="C20" s="74">
        <f>IF(NOT(ISBLANK(B20)),VLOOKUP(B20,Personnel!$B$12:$H$54,7,FALSE),0)</f>
        <v>0</v>
      </c>
      <c r="D20" s="75"/>
      <c r="E20" s="74">
        <f t="shared" si="0"/>
        <v>0</v>
      </c>
    </row>
    <row r="21" spans="2:5" x14ac:dyDescent="0.35">
      <c r="B21" s="73" t="s">
        <v>11</v>
      </c>
      <c r="C21" s="74">
        <f>IF(NOT(ISBLANK(B21)),VLOOKUP(B21,Personnel!$B$12:$H$54,7,FALSE),0)</f>
        <v>0</v>
      </c>
      <c r="D21" s="75"/>
      <c r="E21" s="74">
        <f t="shared" si="0"/>
        <v>0</v>
      </c>
    </row>
    <row r="22" spans="2:5" x14ac:dyDescent="0.35">
      <c r="B22" s="73" t="s">
        <v>11</v>
      </c>
      <c r="C22" s="74">
        <f>IF(NOT(ISBLANK(B22)),VLOOKUP(B22,Personnel!$B$12:$H$54,7,FALSE),0)</f>
        <v>0</v>
      </c>
      <c r="D22" s="75"/>
      <c r="E22" s="74">
        <f>C22*D22</f>
        <v>0</v>
      </c>
    </row>
    <row r="23" spans="2:5" x14ac:dyDescent="0.35">
      <c r="B23" s="73" t="s">
        <v>11</v>
      </c>
      <c r="C23" s="74">
        <f>IF(NOT(ISBLANK(B23)),VLOOKUP(B23,Personnel!$B$12:$H$54,7,FALSE),0)</f>
        <v>0</v>
      </c>
      <c r="D23" s="75"/>
      <c r="E23" s="74">
        <f>C23*D23</f>
        <v>0</v>
      </c>
    </row>
    <row r="24" spans="2:5" x14ac:dyDescent="0.35">
      <c r="B24" s="73" t="s">
        <v>11</v>
      </c>
      <c r="C24" s="74">
        <f>IF(NOT(ISBLANK(B24)),VLOOKUP(B24,Personnel!$B$12:$H$54,7,FALSE),0)</f>
        <v>0</v>
      </c>
      <c r="D24" s="75"/>
      <c r="E24" s="74">
        <f>C24*D24</f>
        <v>0</v>
      </c>
    </row>
    <row r="25" spans="2:5" x14ac:dyDescent="0.35">
      <c r="B25" s="73" t="s">
        <v>11</v>
      </c>
      <c r="C25" s="74">
        <f>IF(NOT(ISBLANK(B25)),VLOOKUP(B25,Personnel!$B$12:$H$54,7,FALSE),0)</f>
        <v>0</v>
      </c>
      <c r="D25" s="75"/>
      <c r="E25" s="74">
        <f>C25*D25</f>
        <v>0</v>
      </c>
    </row>
    <row r="26" spans="2:5" x14ac:dyDescent="0.35">
      <c r="B26" s="73" t="s">
        <v>11</v>
      </c>
      <c r="C26" s="74">
        <f>IF(NOT(ISBLANK(B26)),VLOOKUP(B26,Personnel!$B$12:$H$54,7,FALSE),0)</f>
        <v>0</v>
      </c>
      <c r="D26" s="75"/>
      <c r="E26" s="74">
        <f>C26*D26</f>
        <v>0</v>
      </c>
    </row>
    <row r="27" spans="2:5" s="76" customFormat="1" x14ac:dyDescent="0.35">
      <c r="B27" s="73" t="s">
        <v>11</v>
      </c>
      <c r="C27" s="74">
        <f>IF(NOT(ISBLANK(B27)),VLOOKUP(B27,Personnel!$B$12:$H$54,7,FALSE),0)</f>
        <v>0</v>
      </c>
      <c r="D27" s="75"/>
      <c r="E27" s="74">
        <f t="shared" si="0"/>
        <v>0</v>
      </c>
    </row>
    <row r="28" spans="2:5" x14ac:dyDescent="0.35">
      <c r="B28" s="73" t="s">
        <v>11</v>
      </c>
      <c r="C28" s="74">
        <f>IF(NOT(ISBLANK(B28)),VLOOKUP(B28,Personnel!$B$12:$H$54,7,FALSE),0)</f>
        <v>0</v>
      </c>
      <c r="D28" s="75"/>
      <c r="E28" s="74">
        <f t="shared" si="0"/>
        <v>0</v>
      </c>
    </row>
    <row r="29" spans="2:5" x14ac:dyDescent="0.35">
      <c r="B29" s="73" t="s">
        <v>11</v>
      </c>
      <c r="C29" s="74">
        <f>IF(NOT(ISBLANK(B29)),VLOOKUP(B29,Personnel!$B$12:$H$54,7,FALSE),0)</f>
        <v>0</v>
      </c>
      <c r="D29" s="75"/>
      <c r="E29" s="74">
        <f t="shared" si="0"/>
        <v>0</v>
      </c>
    </row>
    <row r="30" spans="2:5" x14ac:dyDescent="0.35">
      <c r="B30" s="73" t="s">
        <v>11</v>
      </c>
      <c r="C30" s="74">
        <f>IF(NOT(ISBLANK(B30)),VLOOKUP(B30,Personnel!$B$12:$H$54,7,FALSE),0)</f>
        <v>0</v>
      </c>
      <c r="D30" s="75"/>
      <c r="E30" s="74">
        <f t="shared" si="0"/>
        <v>0</v>
      </c>
    </row>
    <row r="31" spans="2:5" x14ac:dyDescent="0.35">
      <c r="B31" s="73" t="s">
        <v>11</v>
      </c>
      <c r="C31" s="74">
        <f>IF(NOT(ISBLANK(B31)),VLOOKUP(B31,Personnel!$B$12:$H$54,7,FALSE),0)</f>
        <v>0</v>
      </c>
      <c r="D31" s="75"/>
      <c r="E31" s="74">
        <f t="shared" si="0"/>
        <v>0</v>
      </c>
    </row>
    <row r="32" spans="2:5" x14ac:dyDescent="0.35">
      <c r="B32" s="77"/>
      <c r="C32" s="78"/>
      <c r="D32" s="79"/>
      <c r="E32" s="78"/>
    </row>
    <row r="33" spans="2:5" x14ac:dyDescent="0.35">
      <c r="D33" s="122" t="s">
        <v>74</v>
      </c>
      <c r="E33" s="124">
        <f>SUM(E12:E31)</f>
        <v>1169280</v>
      </c>
    </row>
    <row r="34" spans="2:5" x14ac:dyDescent="0.35">
      <c r="B34" s="82"/>
    </row>
    <row r="35" spans="2:5" ht="12.75" customHeight="1" x14ac:dyDescent="0.35">
      <c r="B35" s="84"/>
      <c r="D35" s="122" t="s">
        <v>71</v>
      </c>
      <c r="E35" s="124">
        <v>70000</v>
      </c>
    </row>
    <row r="36" spans="2:5" x14ac:dyDescent="0.35">
      <c r="D36" s="122"/>
    </row>
    <row r="37" spans="2:5" x14ac:dyDescent="0.35">
      <c r="D37" s="123" t="s">
        <v>72</v>
      </c>
      <c r="E37" s="83">
        <f>SUM(E33:E35)</f>
        <v>1239280</v>
      </c>
    </row>
    <row r="38" spans="2:5" ht="12.75" customHeight="1" x14ac:dyDescent="0.35">
      <c r="B38" s="81"/>
    </row>
    <row r="40" spans="2:5" ht="12" customHeight="1" x14ac:dyDescent="0.35"/>
    <row r="41" spans="2:5" ht="12" customHeight="1" x14ac:dyDescent="0.35"/>
    <row r="42" spans="2:5" ht="42" customHeight="1" x14ac:dyDescent="0.35"/>
    <row r="43" spans="2:5" ht="26.25" customHeight="1" x14ac:dyDescent="0.35"/>
    <row r="44" spans="2:5" ht="40.5" customHeight="1" x14ac:dyDescent="0.35"/>
    <row r="45" spans="2:5" ht="26.25" customHeight="1" x14ac:dyDescent="0.35"/>
    <row r="46" spans="2:5" ht="26.25" customHeight="1" x14ac:dyDescent="0.35"/>
    <row r="47" spans="2:5" ht="26.25" customHeight="1" x14ac:dyDescent="0.35"/>
    <row r="48" spans="2:5" ht="40.5" customHeight="1" x14ac:dyDescent="0.35"/>
    <row r="49" spans="1:6" ht="65.25" customHeight="1" x14ac:dyDescent="0.35"/>
    <row r="50" spans="1:6" ht="52.5" customHeight="1" x14ac:dyDescent="0.35"/>
    <row r="52" spans="1:6" x14ac:dyDescent="0.35">
      <c r="A52" s="84"/>
      <c r="F52" s="84"/>
    </row>
    <row r="53" spans="1:6" ht="52.5" customHeight="1" x14ac:dyDescent="0.35"/>
    <row r="54" spans="1:6" ht="61.5" customHeight="1" x14ac:dyDescent="0.35"/>
    <row r="55" spans="1:6" ht="48"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6"/>
    </row>
    <row r="70" spans="2:2" x14ac:dyDescent="0.35">
      <c r="B70" s="86"/>
    </row>
    <row r="71" spans="2:2" x14ac:dyDescent="0.35">
      <c r="B71" s="86"/>
    </row>
    <row r="72" spans="2:2" x14ac:dyDescent="0.35">
      <c r="B72" s="86"/>
    </row>
    <row r="73" spans="2:2" x14ac:dyDescent="0.35">
      <c r="B73" s="86"/>
    </row>
    <row r="74" spans="2:2" x14ac:dyDescent="0.35">
      <c r="B74" s="86"/>
    </row>
    <row r="75" spans="2:2" x14ac:dyDescent="0.35">
      <c r="B75" s="86"/>
    </row>
    <row r="76" spans="2:2" x14ac:dyDescent="0.35">
      <c r="B76" s="86"/>
    </row>
    <row r="77" spans="2:2" x14ac:dyDescent="0.35">
      <c r="B77" s="86"/>
    </row>
    <row r="78" spans="2:2" x14ac:dyDescent="0.35">
      <c r="B78" s="86"/>
    </row>
    <row r="79" spans="2:2" x14ac:dyDescent="0.35">
      <c r="B79" s="86"/>
    </row>
    <row r="80" spans="2:2" x14ac:dyDescent="0.35">
      <c r="B80" s="86"/>
    </row>
    <row r="81" spans="2:2" x14ac:dyDescent="0.35">
      <c r="B81" s="86"/>
    </row>
    <row r="82" spans="2:2" x14ac:dyDescent="0.35">
      <c r="B82" s="86"/>
    </row>
    <row r="83" spans="2:2" x14ac:dyDescent="0.35">
      <c r="B83" s="86"/>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IW12 WVI983027 WLM983027 WBQ983027 VRU983027 VHY983027 UYC983027 UOG983027 UEK983027 TUO983027 TKS983027 TAW983027 SRA983027 SHE983027 RXI983027 RNM983027 RDQ983027 QTU983027 QJY983027 QAC983027 PQG983027 PGK983027 OWO983027 OMS983027 OCW983027 NTA983027 NJE983027 MZI983027 MPM983027 MFQ983027 LVU983027 LLY983027 LCC983027 KSG983027 KIK983027 JYO983027 JOS983027 JEW983027 IVA983027 ILE983027 IBI983027 HRM983027 HHQ983027 GXU983027 GNY983027 GEC983027 FUG983027 FKK983027 FAO983027 EQS983027 EGW983027 DXA983027 DNE983027 DDI983027 CTM983027 CJQ983027 BZU983027 BPY983027 BGC983027 AWG983027 AMK983027 ACO983027 SS983027 IW983027 B983027 WVI917491 WLM917491 WBQ917491 VRU917491 VHY917491 UYC917491 UOG917491 UEK917491 TUO917491 TKS917491 TAW917491 SRA917491 SHE917491 RXI917491 RNM917491 RDQ917491 QTU917491 QJY917491 QAC917491 PQG917491 PGK917491 OWO917491 OMS917491 OCW917491 NTA917491 NJE917491 MZI917491 MPM917491 MFQ917491 LVU917491 LLY917491 LCC917491 KSG917491 KIK917491 JYO917491 JOS917491 JEW917491 IVA917491 ILE917491 IBI917491 HRM917491 HHQ917491 GXU917491 GNY917491 GEC917491 FUG917491 FKK917491 FAO917491 EQS917491 EGW917491 DXA917491 DNE917491 DDI917491 CTM917491 CJQ917491 BZU917491 BPY917491 BGC917491 AWG917491 AMK917491 ACO917491 SS917491 IW917491 B917491 WVI851955 WLM851955 WBQ851955 VRU851955 VHY851955 UYC851955 UOG851955 UEK851955 TUO851955 TKS851955 TAW851955 SRA851955 SHE851955 RXI851955 RNM851955 RDQ851955 QTU851955 QJY851955 QAC851955 PQG851955 PGK851955 OWO851955 OMS851955 OCW851955 NTA851955 NJE851955 MZI851955 MPM851955 MFQ851955 LVU851955 LLY851955 LCC851955 KSG851955 KIK851955 JYO851955 JOS851955 JEW851955 IVA851955 ILE851955 IBI851955 HRM851955 HHQ851955 GXU851955 GNY851955 GEC851955 FUG851955 FKK851955 FAO851955 EQS851955 EGW851955 DXA851955 DNE851955 DDI851955 CTM851955 CJQ851955 BZU851955 BPY851955 BGC851955 AWG851955 AMK851955 ACO851955 SS851955 IW851955 B851955 WVI786419 WLM786419 WBQ786419 VRU786419 VHY786419 UYC786419 UOG786419 UEK786419 TUO786419 TKS786419 TAW786419 SRA786419 SHE786419 RXI786419 RNM786419 RDQ786419 QTU786419 QJY786419 QAC786419 PQG786419 PGK786419 OWO786419 OMS786419 OCW786419 NTA786419 NJE786419 MZI786419 MPM786419 MFQ786419 LVU786419 LLY786419 LCC786419 KSG786419 KIK786419 JYO786419 JOS786419 JEW786419 IVA786419 ILE786419 IBI786419 HRM786419 HHQ786419 GXU786419 GNY786419 GEC786419 FUG786419 FKK786419 FAO786419 EQS786419 EGW786419 DXA786419 DNE786419 DDI786419 CTM786419 CJQ786419 BZU786419 BPY786419 BGC786419 AWG786419 AMK786419 ACO786419 SS786419 IW786419 B786419 WVI720883 WLM720883 WBQ720883 VRU720883 VHY720883 UYC720883 UOG720883 UEK720883 TUO720883 TKS720883 TAW720883 SRA720883 SHE720883 RXI720883 RNM720883 RDQ720883 QTU720883 QJY720883 QAC720883 PQG720883 PGK720883 OWO720883 OMS720883 OCW720883 NTA720883 NJE720883 MZI720883 MPM720883 MFQ720883 LVU720883 LLY720883 LCC720883 KSG720883 KIK720883 JYO720883 JOS720883 JEW720883 IVA720883 ILE720883 IBI720883 HRM720883 HHQ720883 GXU720883 GNY720883 GEC720883 FUG720883 FKK720883 FAO720883 EQS720883 EGW720883 DXA720883 DNE720883 DDI720883 CTM720883 CJQ720883 BZU720883 BPY720883 BGC720883 AWG720883 AMK720883 ACO720883 SS720883 IW720883 B720883 WVI655347 WLM655347 WBQ655347 VRU655347 VHY655347 UYC655347 UOG655347 UEK655347 TUO655347 TKS655347 TAW655347 SRA655347 SHE655347 RXI655347 RNM655347 RDQ655347 QTU655347 QJY655347 QAC655347 PQG655347 PGK655347 OWO655347 OMS655347 OCW655347 NTA655347 NJE655347 MZI655347 MPM655347 MFQ655347 LVU655347 LLY655347 LCC655347 KSG655347 KIK655347 JYO655347 JOS655347 JEW655347 IVA655347 ILE655347 IBI655347 HRM655347 HHQ655347 GXU655347 GNY655347 GEC655347 FUG655347 FKK655347 FAO655347 EQS655347 EGW655347 DXA655347 DNE655347 DDI655347 CTM655347 CJQ655347 BZU655347 BPY655347 BGC655347 AWG655347 AMK655347 ACO655347 SS655347 IW655347 B655347 WVI589811 WLM589811 WBQ589811 VRU589811 VHY589811 UYC589811 UOG589811 UEK589811 TUO589811 TKS589811 TAW589811 SRA589811 SHE589811 RXI589811 RNM589811 RDQ589811 QTU589811 QJY589811 QAC589811 PQG589811 PGK589811 OWO589811 OMS589811 OCW589811 NTA589811 NJE589811 MZI589811 MPM589811 MFQ589811 LVU589811 LLY589811 LCC589811 KSG589811 KIK589811 JYO589811 JOS589811 JEW589811 IVA589811 ILE589811 IBI589811 HRM589811 HHQ589811 GXU589811 GNY589811 GEC589811 FUG589811 FKK589811 FAO589811 EQS589811 EGW589811 DXA589811 DNE589811 DDI589811 CTM589811 CJQ589811 BZU589811 BPY589811 BGC589811 AWG589811 AMK589811 ACO589811 SS589811 IW589811 B589811 WVI524275 WLM524275 WBQ524275 VRU524275 VHY524275 UYC524275 UOG524275 UEK524275 TUO524275 TKS524275 TAW524275 SRA524275 SHE524275 RXI524275 RNM524275 RDQ524275 QTU524275 QJY524275 QAC524275 PQG524275 PGK524275 OWO524275 OMS524275 OCW524275 NTA524275 NJE524275 MZI524275 MPM524275 MFQ524275 LVU524275 LLY524275 LCC524275 KSG524275 KIK524275 JYO524275 JOS524275 JEW524275 IVA524275 ILE524275 IBI524275 HRM524275 HHQ524275 GXU524275 GNY524275 GEC524275 FUG524275 FKK524275 FAO524275 EQS524275 EGW524275 DXA524275 DNE524275 DDI524275 CTM524275 CJQ524275 BZU524275 BPY524275 BGC524275 AWG524275 AMK524275 ACO524275 SS524275 IW524275 B524275 WVI458739 WLM458739 WBQ458739 VRU458739 VHY458739 UYC458739 UOG458739 UEK458739 TUO458739 TKS458739 TAW458739 SRA458739 SHE458739 RXI458739 RNM458739 RDQ458739 QTU458739 QJY458739 QAC458739 PQG458739 PGK458739 OWO458739 OMS458739 OCW458739 NTA458739 NJE458739 MZI458739 MPM458739 MFQ458739 LVU458739 LLY458739 LCC458739 KSG458739 KIK458739 JYO458739 JOS458739 JEW458739 IVA458739 ILE458739 IBI458739 HRM458739 HHQ458739 GXU458739 GNY458739 GEC458739 FUG458739 FKK458739 FAO458739 EQS458739 EGW458739 DXA458739 DNE458739 DDI458739 CTM458739 CJQ458739 BZU458739 BPY458739 BGC458739 AWG458739 AMK458739 ACO458739 SS458739 IW458739 B458739 WVI393203 WLM393203 WBQ393203 VRU393203 VHY393203 UYC393203 UOG393203 UEK393203 TUO393203 TKS393203 TAW393203 SRA393203 SHE393203 RXI393203 RNM393203 RDQ393203 QTU393203 QJY393203 QAC393203 PQG393203 PGK393203 OWO393203 OMS393203 OCW393203 NTA393203 NJE393203 MZI393203 MPM393203 MFQ393203 LVU393203 LLY393203 LCC393203 KSG393203 KIK393203 JYO393203 JOS393203 JEW393203 IVA393203 ILE393203 IBI393203 HRM393203 HHQ393203 GXU393203 GNY393203 GEC393203 FUG393203 FKK393203 FAO393203 EQS393203 EGW393203 DXA393203 DNE393203 DDI393203 CTM393203 CJQ393203 BZU393203 BPY393203 BGC393203 AWG393203 AMK393203 ACO393203 SS393203 IW393203 B393203 WVI327667 WLM327667 WBQ327667 VRU327667 VHY327667 UYC327667 UOG327667 UEK327667 TUO327667 TKS327667 TAW327667 SRA327667 SHE327667 RXI327667 RNM327667 RDQ327667 QTU327667 QJY327667 QAC327667 PQG327667 PGK327667 OWO327667 OMS327667 OCW327667 NTA327667 NJE327667 MZI327667 MPM327667 MFQ327667 LVU327667 LLY327667 LCC327667 KSG327667 KIK327667 JYO327667 JOS327667 JEW327667 IVA327667 ILE327667 IBI327667 HRM327667 HHQ327667 GXU327667 GNY327667 GEC327667 FUG327667 FKK327667 FAO327667 EQS327667 EGW327667 DXA327667 DNE327667 DDI327667 CTM327667 CJQ327667 BZU327667 BPY327667 BGC327667 AWG327667 AMK327667 ACO327667 SS327667 IW327667 B327667 WVI262131 WLM262131 WBQ262131 VRU262131 VHY262131 UYC262131 UOG262131 UEK262131 TUO262131 TKS262131 TAW262131 SRA262131 SHE262131 RXI262131 RNM262131 RDQ262131 QTU262131 QJY262131 QAC262131 PQG262131 PGK262131 OWO262131 OMS262131 OCW262131 NTA262131 NJE262131 MZI262131 MPM262131 MFQ262131 LVU262131 LLY262131 LCC262131 KSG262131 KIK262131 JYO262131 JOS262131 JEW262131 IVA262131 ILE262131 IBI262131 HRM262131 HHQ262131 GXU262131 GNY262131 GEC262131 FUG262131 FKK262131 FAO262131 EQS262131 EGW262131 DXA262131 DNE262131 DDI262131 CTM262131 CJQ262131 BZU262131 BPY262131 BGC262131 AWG262131 AMK262131 ACO262131 SS262131 IW262131 B262131 WVI196595 WLM196595 WBQ196595 VRU196595 VHY196595 UYC196595 UOG196595 UEK196595 TUO196595 TKS196595 TAW196595 SRA196595 SHE196595 RXI196595 RNM196595 RDQ196595 QTU196595 QJY196595 QAC196595 PQG196595 PGK196595 OWO196595 OMS196595 OCW196595 NTA196595 NJE196595 MZI196595 MPM196595 MFQ196595 LVU196595 LLY196595 LCC196595 KSG196595 KIK196595 JYO196595 JOS196595 JEW196595 IVA196595 ILE196595 IBI196595 HRM196595 HHQ196595 GXU196595 GNY196595 GEC196595 FUG196595 FKK196595 FAO196595 EQS196595 EGW196595 DXA196595 DNE196595 DDI196595 CTM196595 CJQ196595 BZU196595 BPY196595 BGC196595 AWG196595 AMK196595 ACO196595 SS196595 IW196595 B196595 WVI131059 WLM131059 WBQ131059 VRU131059 VHY131059 UYC131059 UOG131059 UEK131059 TUO131059 TKS131059 TAW131059 SRA131059 SHE131059 RXI131059 RNM131059 RDQ131059 QTU131059 QJY131059 QAC131059 PQG131059 PGK131059 OWO131059 OMS131059 OCW131059 NTA131059 NJE131059 MZI131059 MPM131059 MFQ131059 LVU131059 LLY131059 LCC131059 KSG131059 KIK131059 JYO131059 JOS131059 JEW131059 IVA131059 ILE131059 IBI131059 HRM131059 HHQ131059 GXU131059 GNY131059 GEC131059 FUG131059 FKK131059 FAO131059 EQS131059 EGW131059 DXA131059 DNE131059 DDI131059 CTM131059 CJQ131059 BZU131059 BPY131059 BGC131059 AWG131059 AMK131059 ACO131059 SS131059 IW131059 B131059 WVI65523 WLM65523 WBQ65523 VRU65523 VHY65523 UYC65523 UOG65523 UEK65523 TUO65523 TKS65523 TAW65523 SRA65523 SHE65523 RXI65523 RNM65523 RDQ65523 QTU65523 QJY65523 QAC65523 PQG65523 PGK65523 OWO65523 OMS65523 OCW65523 NTA65523 NJE65523 MZI65523 MPM65523 MFQ65523 LVU65523 LLY65523 LCC65523 KSG65523 KIK65523 JYO65523 JOS65523 JEW65523 IVA65523 ILE65523 IBI65523 HRM65523 HHQ65523 GXU65523 GNY65523 GEC65523 FUG65523 FKK65523 FAO65523 EQS65523 EGW65523 DXA65523 DNE65523 DDI65523 CTM65523 CJQ65523 BZU65523 BPY65523 BGC65523 AWG65523 AMK65523 ACO65523 SS65523 IW65523 B6552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formula1>$B$60:$B$99</formula1>
    </dataValidation>
    <dataValidation type="list" allowBlank="1" showInputMessage="1" showErrorMessage="1" sqref="IW13:IW32 WVI983028:WVI983047 WLM983028:WLM983047 WBQ983028:WBQ983047 VRU983028:VRU983047 VHY983028:VHY983047 UYC983028:UYC983047 UOG983028:UOG983047 UEK983028:UEK983047 TUO983028:TUO983047 TKS983028:TKS983047 TAW983028:TAW983047 SRA983028:SRA983047 SHE983028:SHE983047 RXI983028:RXI983047 RNM983028:RNM983047 RDQ983028:RDQ983047 QTU983028:QTU983047 QJY983028:QJY983047 QAC983028:QAC983047 PQG983028:PQG983047 PGK983028:PGK983047 OWO983028:OWO983047 OMS983028:OMS983047 OCW983028:OCW983047 NTA983028:NTA983047 NJE983028:NJE983047 MZI983028:MZI983047 MPM983028:MPM983047 MFQ983028:MFQ983047 LVU983028:LVU983047 LLY983028:LLY983047 LCC983028:LCC983047 KSG983028:KSG983047 KIK983028:KIK983047 JYO983028:JYO983047 JOS983028:JOS983047 JEW983028:JEW983047 IVA983028:IVA983047 ILE983028:ILE983047 IBI983028:IBI983047 HRM983028:HRM983047 HHQ983028:HHQ983047 GXU983028:GXU983047 GNY983028:GNY983047 GEC983028:GEC983047 FUG983028:FUG983047 FKK983028:FKK983047 FAO983028:FAO983047 EQS983028:EQS983047 EGW983028:EGW983047 DXA983028:DXA983047 DNE983028:DNE983047 DDI983028:DDI983047 CTM983028:CTM983047 CJQ983028:CJQ983047 BZU983028:BZU983047 BPY983028:BPY983047 BGC983028:BGC983047 AWG983028:AWG983047 AMK983028:AMK983047 ACO983028:ACO983047 SS983028:SS983047 IW983028:IW983047 B983028:B983047 WVI917492:WVI917511 WLM917492:WLM917511 WBQ917492:WBQ917511 VRU917492:VRU917511 VHY917492:VHY917511 UYC917492:UYC917511 UOG917492:UOG917511 UEK917492:UEK917511 TUO917492:TUO917511 TKS917492:TKS917511 TAW917492:TAW917511 SRA917492:SRA917511 SHE917492:SHE917511 RXI917492:RXI917511 RNM917492:RNM917511 RDQ917492:RDQ917511 QTU917492:QTU917511 QJY917492:QJY917511 QAC917492:QAC917511 PQG917492:PQG917511 PGK917492:PGK917511 OWO917492:OWO917511 OMS917492:OMS917511 OCW917492:OCW917511 NTA917492:NTA917511 NJE917492:NJE917511 MZI917492:MZI917511 MPM917492:MPM917511 MFQ917492:MFQ917511 LVU917492:LVU917511 LLY917492:LLY917511 LCC917492:LCC917511 KSG917492:KSG917511 KIK917492:KIK917511 JYO917492:JYO917511 JOS917492:JOS917511 JEW917492:JEW917511 IVA917492:IVA917511 ILE917492:ILE917511 IBI917492:IBI917511 HRM917492:HRM917511 HHQ917492:HHQ917511 GXU917492:GXU917511 GNY917492:GNY917511 GEC917492:GEC917511 FUG917492:FUG917511 FKK917492:FKK917511 FAO917492:FAO917511 EQS917492:EQS917511 EGW917492:EGW917511 DXA917492:DXA917511 DNE917492:DNE917511 DDI917492:DDI917511 CTM917492:CTM917511 CJQ917492:CJQ917511 BZU917492:BZU917511 BPY917492:BPY917511 BGC917492:BGC917511 AWG917492:AWG917511 AMK917492:AMK917511 ACO917492:ACO917511 SS917492:SS917511 IW917492:IW917511 B917492:B917511 WVI851956:WVI851975 WLM851956:WLM851975 WBQ851956:WBQ851975 VRU851956:VRU851975 VHY851956:VHY851975 UYC851956:UYC851975 UOG851956:UOG851975 UEK851956:UEK851975 TUO851956:TUO851975 TKS851956:TKS851975 TAW851956:TAW851975 SRA851956:SRA851975 SHE851956:SHE851975 RXI851956:RXI851975 RNM851956:RNM851975 RDQ851956:RDQ851975 QTU851956:QTU851975 QJY851956:QJY851975 QAC851956:QAC851975 PQG851956:PQG851975 PGK851956:PGK851975 OWO851956:OWO851975 OMS851956:OMS851975 OCW851956:OCW851975 NTA851956:NTA851975 NJE851956:NJE851975 MZI851956:MZI851975 MPM851956:MPM851975 MFQ851956:MFQ851975 LVU851956:LVU851975 LLY851956:LLY851975 LCC851956:LCC851975 KSG851956:KSG851975 KIK851956:KIK851975 JYO851956:JYO851975 JOS851956:JOS851975 JEW851956:JEW851975 IVA851956:IVA851975 ILE851956:ILE851975 IBI851956:IBI851975 HRM851956:HRM851975 HHQ851956:HHQ851975 GXU851956:GXU851975 GNY851956:GNY851975 GEC851956:GEC851975 FUG851956:FUG851975 FKK851956:FKK851975 FAO851956:FAO851975 EQS851956:EQS851975 EGW851956:EGW851975 DXA851956:DXA851975 DNE851956:DNE851975 DDI851956:DDI851975 CTM851956:CTM851975 CJQ851956:CJQ851975 BZU851956:BZU851975 BPY851956:BPY851975 BGC851956:BGC851975 AWG851956:AWG851975 AMK851956:AMK851975 ACO851956:ACO851975 SS851956:SS851975 IW851956:IW851975 B851956:B851975 WVI786420:WVI786439 WLM786420:WLM786439 WBQ786420:WBQ786439 VRU786420:VRU786439 VHY786420:VHY786439 UYC786420:UYC786439 UOG786420:UOG786439 UEK786420:UEK786439 TUO786420:TUO786439 TKS786420:TKS786439 TAW786420:TAW786439 SRA786420:SRA786439 SHE786420:SHE786439 RXI786420:RXI786439 RNM786420:RNM786439 RDQ786420:RDQ786439 QTU786420:QTU786439 QJY786420:QJY786439 QAC786420:QAC786439 PQG786420:PQG786439 PGK786420:PGK786439 OWO786420:OWO786439 OMS786420:OMS786439 OCW786420:OCW786439 NTA786420:NTA786439 NJE786420:NJE786439 MZI786420:MZI786439 MPM786420:MPM786439 MFQ786420:MFQ786439 LVU786420:LVU786439 LLY786420:LLY786439 LCC786420:LCC786439 KSG786420:KSG786439 KIK786420:KIK786439 JYO786420:JYO786439 JOS786420:JOS786439 JEW786420:JEW786439 IVA786420:IVA786439 ILE786420:ILE786439 IBI786420:IBI786439 HRM786420:HRM786439 HHQ786420:HHQ786439 GXU786420:GXU786439 GNY786420:GNY786439 GEC786420:GEC786439 FUG786420:FUG786439 FKK786420:FKK786439 FAO786420:FAO786439 EQS786420:EQS786439 EGW786420:EGW786439 DXA786420:DXA786439 DNE786420:DNE786439 DDI786420:DDI786439 CTM786420:CTM786439 CJQ786420:CJQ786439 BZU786420:BZU786439 BPY786420:BPY786439 BGC786420:BGC786439 AWG786420:AWG786439 AMK786420:AMK786439 ACO786420:ACO786439 SS786420:SS786439 IW786420:IW786439 B786420:B786439 WVI720884:WVI720903 WLM720884:WLM720903 WBQ720884:WBQ720903 VRU720884:VRU720903 VHY720884:VHY720903 UYC720884:UYC720903 UOG720884:UOG720903 UEK720884:UEK720903 TUO720884:TUO720903 TKS720884:TKS720903 TAW720884:TAW720903 SRA720884:SRA720903 SHE720884:SHE720903 RXI720884:RXI720903 RNM720884:RNM720903 RDQ720884:RDQ720903 QTU720884:QTU720903 QJY720884:QJY720903 QAC720884:QAC720903 PQG720884:PQG720903 PGK720884:PGK720903 OWO720884:OWO720903 OMS720884:OMS720903 OCW720884:OCW720903 NTA720884:NTA720903 NJE720884:NJE720903 MZI720884:MZI720903 MPM720884:MPM720903 MFQ720884:MFQ720903 LVU720884:LVU720903 LLY720884:LLY720903 LCC720884:LCC720903 KSG720884:KSG720903 KIK720884:KIK720903 JYO720884:JYO720903 JOS720884:JOS720903 JEW720884:JEW720903 IVA720884:IVA720903 ILE720884:ILE720903 IBI720884:IBI720903 HRM720884:HRM720903 HHQ720884:HHQ720903 GXU720884:GXU720903 GNY720884:GNY720903 GEC720884:GEC720903 FUG720884:FUG720903 FKK720884:FKK720903 FAO720884:FAO720903 EQS720884:EQS720903 EGW720884:EGW720903 DXA720884:DXA720903 DNE720884:DNE720903 DDI720884:DDI720903 CTM720884:CTM720903 CJQ720884:CJQ720903 BZU720884:BZU720903 BPY720884:BPY720903 BGC720884:BGC720903 AWG720884:AWG720903 AMK720884:AMK720903 ACO720884:ACO720903 SS720884:SS720903 IW720884:IW720903 B720884:B720903 WVI655348:WVI655367 WLM655348:WLM655367 WBQ655348:WBQ655367 VRU655348:VRU655367 VHY655348:VHY655367 UYC655348:UYC655367 UOG655348:UOG655367 UEK655348:UEK655367 TUO655348:TUO655367 TKS655348:TKS655367 TAW655348:TAW655367 SRA655348:SRA655367 SHE655348:SHE655367 RXI655348:RXI655367 RNM655348:RNM655367 RDQ655348:RDQ655367 QTU655348:QTU655367 QJY655348:QJY655367 QAC655348:QAC655367 PQG655348:PQG655367 PGK655348:PGK655367 OWO655348:OWO655367 OMS655348:OMS655367 OCW655348:OCW655367 NTA655348:NTA655367 NJE655348:NJE655367 MZI655348:MZI655367 MPM655348:MPM655367 MFQ655348:MFQ655367 LVU655348:LVU655367 LLY655348:LLY655367 LCC655348:LCC655367 KSG655348:KSG655367 KIK655348:KIK655367 JYO655348:JYO655367 JOS655348:JOS655367 JEW655348:JEW655367 IVA655348:IVA655367 ILE655348:ILE655367 IBI655348:IBI655367 HRM655348:HRM655367 HHQ655348:HHQ655367 GXU655348:GXU655367 GNY655348:GNY655367 GEC655348:GEC655367 FUG655348:FUG655367 FKK655348:FKK655367 FAO655348:FAO655367 EQS655348:EQS655367 EGW655348:EGW655367 DXA655348:DXA655367 DNE655348:DNE655367 DDI655348:DDI655367 CTM655348:CTM655367 CJQ655348:CJQ655367 BZU655348:BZU655367 BPY655348:BPY655367 BGC655348:BGC655367 AWG655348:AWG655367 AMK655348:AMK655367 ACO655348:ACO655367 SS655348:SS655367 IW655348:IW655367 B655348:B655367 WVI589812:WVI589831 WLM589812:WLM589831 WBQ589812:WBQ589831 VRU589812:VRU589831 VHY589812:VHY589831 UYC589812:UYC589831 UOG589812:UOG589831 UEK589812:UEK589831 TUO589812:TUO589831 TKS589812:TKS589831 TAW589812:TAW589831 SRA589812:SRA589831 SHE589812:SHE589831 RXI589812:RXI589831 RNM589812:RNM589831 RDQ589812:RDQ589831 QTU589812:QTU589831 QJY589812:QJY589831 QAC589812:QAC589831 PQG589812:PQG589831 PGK589812:PGK589831 OWO589812:OWO589831 OMS589812:OMS589831 OCW589812:OCW589831 NTA589812:NTA589831 NJE589812:NJE589831 MZI589812:MZI589831 MPM589812:MPM589831 MFQ589812:MFQ589831 LVU589812:LVU589831 LLY589812:LLY589831 LCC589812:LCC589831 KSG589812:KSG589831 KIK589812:KIK589831 JYO589812:JYO589831 JOS589812:JOS589831 JEW589812:JEW589831 IVA589812:IVA589831 ILE589812:ILE589831 IBI589812:IBI589831 HRM589812:HRM589831 HHQ589812:HHQ589831 GXU589812:GXU589831 GNY589812:GNY589831 GEC589812:GEC589831 FUG589812:FUG589831 FKK589812:FKK589831 FAO589812:FAO589831 EQS589812:EQS589831 EGW589812:EGW589831 DXA589812:DXA589831 DNE589812:DNE589831 DDI589812:DDI589831 CTM589812:CTM589831 CJQ589812:CJQ589831 BZU589812:BZU589831 BPY589812:BPY589831 BGC589812:BGC589831 AWG589812:AWG589831 AMK589812:AMK589831 ACO589812:ACO589831 SS589812:SS589831 IW589812:IW589831 B589812:B589831 WVI524276:WVI524295 WLM524276:WLM524295 WBQ524276:WBQ524295 VRU524276:VRU524295 VHY524276:VHY524295 UYC524276:UYC524295 UOG524276:UOG524295 UEK524276:UEK524295 TUO524276:TUO524295 TKS524276:TKS524295 TAW524276:TAW524295 SRA524276:SRA524295 SHE524276:SHE524295 RXI524276:RXI524295 RNM524276:RNM524295 RDQ524276:RDQ524295 QTU524276:QTU524295 QJY524276:QJY524295 QAC524276:QAC524295 PQG524276:PQG524295 PGK524276:PGK524295 OWO524276:OWO524295 OMS524276:OMS524295 OCW524276:OCW524295 NTA524276:NTA524295 NJE524276:NJE524295 MZI524276:MZI524295 MPM524276:MPM524295 MFQ524276:MFQ524295 LVU524276:LVU524295 LLY524276:LLY524295 LCC524276:LCC524295 KSG524276:KSG524295 KIK524276:KIK524295 JYO524276:JYO524295 JOS524276:JOS524295 JEW524276:JEW524295 IVA524276:IVA524295 ILE524276:ILE524295 IBI524276:IBI524295 HRM524276:HRM524295 HHQ524276:HHQ524295 GXU524276:GXU524295 GNY524276:GNY524295 GEC524276:GEC524295 FUG524276:FUG524295 FKK524276:FKK524295 FAO524276:FAO524295 EQS524276:EQS524295 EGW524276:EGW524295 DXA524276:DXA524295 DNE524276:DNE524295 DDI524276:DDI524295 CTM524276:CTM524295 CJQ524276:CJQ524295 BZU524276:BZU524295 BPY524276:BPY524295 BGC524276:BGC524295 AWG524276:AWG524295 AMK524276:AMK524295 ACO524276:ACO524295 SS524276:SS524295 IW524276:IW524295 B524276:B524295 WVI458740:WVI458759 WLM458740:WLM458759 WBQ458740:WBQ458759 VRU458740:VRU458759 VHY458740:VHY458759 UYC458740:UYC458759 UOG458740:UOG458759 UEK458740:UEK458759 TUO458740:TUO458759 TKS458740:TKS458759 TAW458740:TAW458759 SRA458740:SRA458759 SHE458740:SHE458759 RXI458740:RXI458759 RNM458740:RNM458759 RDQ458740:RDQ458759 QTU458740:QTU458759 QJY458740:QJY458759 QAC458740:QAC458759 PQG458740:PQG458759 PGK458740:PGK458759 OWO458740:OWO458759 OMS458740:OMS458759 OCW458740:OCW458759 NTA458740:NTA458759 NJE458740:NJE458759 MZI458740:MZI458759 MPM458740:MPM458759 MFQ458740:MFQ458759 LVU458740:LVU458759 LLY458740:LLY458759 LCC458740:LCC458759 KSG458740:KSG458759 KIK458740:KIK458759 JYO458740:JYO458759 JOS458740:JOS458759 JEW458740:JEW458759 IVA458740:IVA458759 ILE458740:ILE458759 IBI458740:IBI458759 HRM458740:HRM458759 HHQ458740:HHQ458759 GXU458740:GXU458759 GNY458740:GNY458759 GEC458740:GEC458759 FUG458740:FUG458759 FKK458740:FKK458759 FAO458740:FAO458759 EQS458740:EQS458759 EGW458740:EGW458759 DXA458740:DXA458759 DNE458740:DNE458759 DDI458740:DDI458759 CTM458740:CTM458759 CJQ458740:CJQ458759 BZU458740:BZU458759 BPY458740:BPY458759 BGC458740:BGC458759 AWG458740:AWG458759 AMK458740:AMK458759 ACO458740:ACO458759 SS458740:SS458759 IW458740:IW458759 B458740:B458759 WVI393204:WVI393223 WLM393204:WLM393223 WBQ393204:WBQ393223 VRU393204:VRU393223 VHY393204:VHY393223 UYC393204:UYC393223 UOG393204:UOG393223 UEK393204:UEK393223 TUO393204:TUO393223 TKS393204:TKS393223 TAW393204:TAW393223 SRA393204:SRA393223 SHE393204:SHE393223 RXI393204:RXI393223 RNM393204:RNM393223 RDQ393204:RDQ393223 QTU393204:QTU393223 QJY393204:QJY393223 QAC393204:QAC393223 PQG393204:PQG393223 PGK393204:PGK393223 OWO393204:OWO393223 OMS393204:OMS393223 OCW393204:OCW393223 NTA393204:NTA393223 NJE393204:NJE393223 MZI393204:MZI393223 MPM393204:MPM393223 MFQ393204:MFQ393223 LVU393204:LVU393223 LLY393204:LLY393223 LCC393204:LCC393223 KSG393204:KSG393223 KIK393204:KIK393223 JYO393204:JYO393223 JOS393204:JOS393223 JEW393204:JEW393223 IVA393204:IVA393223 ILE393204:ILE393223 IBI393204:IBI393223 HRM393204:HRM393223 HHQ393204:HHQ393223 GXU393204:GXU393223 GNY393204:GNY393223 GEC393204:GEC393223 FUG393204:FUG393223 FKK393204:FKK393223 FAO393204:FAO393223 EQS393204:EQS393223 EGW393204:EGW393223 DXA393204:DXA393223 DNE393204:DNE393223 DDI393204:DDI393223 CTM393204:CTM393223 CJQ393204:CJQ393223 BZU393204:BZU393223 BPY393204:BPY393223 BGC393204:BGC393223 AWG393204:AWG393223 AMK393204:AMK393223 ACO393204:ACO393223 SS393204:SS393223 IW393204:IW393223 B393204:B393223 WVI327668:WVI327687 WLM327668:WLM327687 WBQ327668:WBQ327687 VRU327668:VRU327687 VHY327668:VHY327687 UYC327668:UYC327687 UOG327668:UOG327687 UEK327668:UEK327687 TUO327668:TUO327687 TKS327668:TKS327687 TAW327668:TAW327687 SRA327668:SRA327687 SHE327668:SHE327687 RXI327668:RXI327687 RNM327668:RNM327687 RDQ327668:RDQ327687 QTU327668:QTU327687 QJY327668:QJY327687 QAC327668:QAC327687 PQG327668:PQG327687 PGK327668:PGK327687 OWO327668:OWO327687 OMS327668:OMS327687 OCW327668:OCW327687 NTA327668:NTA327687 NJE327668:NJE327687 MZI327668:MZI327687 MPM327668:MPM327687 MFQ327668:MFQ327687 LVU327668:LVU327687 LLY327668:LLY327687 LCC327668:LCC327687 KSG327668:KSG327687 KIK327668:KIK327687 JYO327668:JYO327687 JOS327668:JOS327687 JEW327668:JEW327687 IVA327668:IVA327687 ILE327668:ILE327687 IBI327668:IBI327687 HRM327668:HRM327687 HHQ327668:HHQ327687 GXU327668:GXU327687 GNY327668:GNY327687 GEC327668:GEC327687 FUG327668:FUG327687 FKK327668:FKK327687 FAO327668:FAO327687 EQS327668:EQS327687 EGW327668:EGW327687 DXA327668:DXA327687 DNE327668:DNE327687 DDI327668:DDI327687 CTM327668:CTM327687 CJQ327668:CJQ327687 BZU327668:BZU327687 BPY327668:BPY327687 BGC327668:BGC327687 AWG327668:AWG327687 AMK327668:AMK327687 ACO327668:ACO327687 SS327668:SS327687 IW327668:IW327687 B327668:B327687 WVI262132:WVI262151 WLM262132:WLM262151 WBQ262132:WBQ262151 VRU262132:VRU262151 VHY262132:VHY262151 UYC262132:UYC262151 UOG262132:UOG262151 UEK262132:UEK262151 TUO262132:TUO262151 TKS262132:TKS262151 TAW262132:TAW262151 SRA262132:SRA262151 SHE262132:SHE262151 RXI262132:RXI262151 RNM262132:RNM262151 RDQ262132:RDQ262151 QTU262132:QTU262151 QJY262132:QJY262151 QAC262132:QAC262151 PQG262132:PQG262151 PGK262132:PGK262151 OWO262132:OWO262151 OMS262132:OMS262151 OCW262132:OCW262151 NTA262132:NTA262151 NJE262132:NJE262151 MZI262132:MZI262151 MPM262132:MPM262151 MFQ262132:MFQ262151 LVU262132:LVU262151 LLY262132:LLY262151 LCC262132:LCC262151 KSG262132:KSG262151 KIK262132:KIK262151 JYO262132:JYO262151 JOS262132:JOS262151 JEW262132:JEW262151 IVA262132:IVA262151 ILE262132:ILE262151 IBI262132:IBI262151 HRM262132:HRM262151 HHQ262132:HHQ262151 GXU262132:GXU262151 GNY262132:GNY262151 GEC262132:GEC262151 FUG262132:FUG262151 FKK262132:FKK262151 FAO262132:FAO262151 EQS262132:EQS262151 EGW262132:EGW262151 DXA262132:DXA262151 DNE262132:DNE262151 DDI262132:DDI262151 CTM262132:CTM262151 CJQ262132:CJQ262151 BZU262132:BZU262151 BPY262132:BPY262151 BGC262132:BGC262151 AWG262132:AWG262151 AMK262132:AMK262151 ACO262132:ACO262151 SS262132:SS262151 IW262132:IW262151 B262132:B262151 WVI196596:WVI196615 WLM196596:WLM196615 WBQ196596:WBQ196615 VRU196596:VRU196615 VHY196596:VHY196615 UYC196596:UYC196615 UOG196596:UOG196615 UEK196596:UEK196615 TUO196596:TUO196615 TKS196596:TKS196615 TAW196596:TAW196615 SRA196596:SRA196615 SHE196596:SHE196615 RXI196596:RXI196615 RNM196596:RNM196615 RDQ196596:RDQ196615 QTU196596:QTU196615 QJY196596:QJY196615 QAC196596:QAC196615 PQG196596:PQG196615 PGK196596:PGK196615 OWO196596:OWO196615 OMS196596:OMS196615 OCW196596:OCW196615 NTA196596:NTA196615 NJE196596:NJE196615 MZI196596:MZI196615 MPM196596:MPM196615 MFQ196596:MFQ196615 LVU196596:LVU196615 LLY196596:LLY196615 LCC196596:LCC196615 KSG196596:KSG196615 KIK196596:KIK196615 JYO196596:JYO196615 JOS196596:JOS196615 JEW196596:JEW196615 IVA196596:IVA196615 ILE196596:ILE196615 IBI196596:IBI196615 HRM196596:HRM196615 HHQ196596:HHQ196615 GXU196596:GXU196615 GNY196596:GNY196615 GEC196596:GEC196615 FUG196596:FUG196615 FKK196596:FKK196615 FAO196596:FAO196615 EQS196596:EQS196615 EGW196596:EGW196615 DXA196596:DXA196615 DNE196596:DNE196615 DDI196596:DDI196615 CTM196596:CTM196615 CJQ196596:CJQ196615 BZU196596:BZU196615 BPY196596:BPY196615 BGC196596:BGC196615 AWG196596:AWG196615 AMK196596:AMK196615 ACO196596:ACO196615 SS196596:SS196615 IW196596:IW196615 B196596:B196615 WVI131060:WVI131079 WLM131060:WLM131079 WBQ131060:WBQ131079 VRU131060:VRU131079 VHY131060:VHY131079 UYC131060:UYC131079 UOG131060:UOG131079 UEK131060:UEK131079 TUO131060:TUO131079 TKS131060:TKS131079 TAW131060:TAW131079 SRA131060:SRA131079 SHE131060:SHE131079 RXI131060:RXI131079 RNM131060:RNM131079 RDQ131060:RDQ131079 QTU131060:QTU131079 QJY131060:QJY131079 QAC131060:QAC131079 PQG131060:PQG131079 PGK131060:PGK131079 OWO131060:OWO131079 OMS131060:OMS131079 OCW131060:OCW131079 NTA131060:NTA131079 NJE131060:NJE131079 MZI131060:MZI131079 MPM131060:MPM131079 MFQ131060:MFQ131079 LVU131060:LVU131079 LLY131060:LLY131079 LCC131060:LCC131079 KSG131060:KSG131079 KIK131060:KIK131079 JYO131060:JYO131079 JOS131060:JOS131079 JEW131060:JEW131079 IVA131060:IVA131079 ILE131060:ILE131079 IBI131060:IBI131079 HRM131060:HRM131079 HHQ131060:HHQ131079 GXU131060:GXU131079 GNY131060:GNY131079 GEC131060:GEC131079 FUG131060:FUG131079 FKK131060:FKK131079 FAO131060:FAO131079 EQS131060:EQS131079 EGW131060:EGW131079 DXA131060:DXA131079 DNE131060:DNE131079 DDI131060:DDI131079 CTM131060:CTM131079 CJQ131060:CJQ131079 BZU131060:BZU131079 BPY131060:BPY131079 BGC131060:BGC131079 AWG131060:AWG131079 AMK131060:AMK131079 ACO131060:ACO131079 SS131060:SS131079 IW131060:IW131079 B131060:B131079 WVI65524:WVI65543 WLM65524:WLM65543 WBQ65524:WBQ65543 VRU65524:VRU65543 VHY65524:VHY65543 UYC65524:UYC65543 UOG65524:UOG65543 UEK65524:UEK65543 TUO65524:TUO65543 TKS65524:TKS65543 TAW65524:TAW65543 SRA65524:SRA65543 SHE65524:SHE65543 RXI65524:RXI65543 RNM65524:RNM65543 RDQ65524:RDQ65543 QTU65524:QTU65543 QJY65524:QJY65543 QAC65524:QAC65543 PQG65524:PQG65543 PGK65524:PGK65543 OWO65524:OWO65543 OMS65524:OMS65543 OCW65524:OCW65543 NTA65524:NTA65543 NJE65524:NJE65543 MZI65524:MZI65543 MPM65524:MPM65543 MFQ65524:MFQ65543 LVU65524:LVU65543 LLY65524:LLY65543 LCC65524:LCC65543 KSG65524:KSG65543 KIK65524:KIK65543 JYO65524:JYO65543 JOS65524:JOS65543 JEW65524:JEW65543 IVA65524:IVA65543 ILE65524:ILE65543 IBI65524:IBI65543 HRM65524:HRM65543 HHQ65524:HHQ65543 GXU65524:GXU65543 GNY65524:GNY65543 GEC65524:GEC65543 FUG65524:FUG65543 FKK65524:FKK65543 FAO65524:FAO65543 EQS65524:EQS65543 EGW65524:EGW65543 DXA65524:DXA65543 DNE65524:DNE65543 DDI65524:DDI65543 CTM65524:CTM65543 CJQ65524:CJQ65543 BZU65524:BZU65543 BPY65524:BPY65543 BGC65524:BGC65543 AWG65524:AWG65543 AMK65524:AMK65543 ACO65524:ACO65543 SS65524:SS65543 IW65524:IW65543 B65524:B65543 WVI13:WVI32 WLM13:WLM32 WBQ13:WBQ32 VRU13:VRU32 VHY13:VHY32 UYC13:UYC32 UOG13:UOG32 UEK13:UEK32 TUO13:TUO32 TKS13:TKS32 TAW13:TAW32 SRA13:SRA32 SHE13:SHE32 RXI13:RXI32 RNM13:RNM32 RDQ13:RDQ32 QTU13:QTU32 QJY13:QJY32 QAC13:QAC32 PQG13:PQG32 PGK13:PGK32 OWO13:OWO32 OMS13:OMS32 OCW13:OCW32 NTA13:NTA32 NJE13:NJE32 MZI13:MZI32 MPM13:MPM32 MFQ13:MFQ32 LVU13:LVU32 LLY13:LLY32 LCC13:LCC32 KSG13:KSG32 KIK13:KIK32 JYO13:JYO32 JOS13:JOS32 JEW13:JEW32 IVA13:IVA32 ILE13:ILE32 IBI13:IBI32 HRM13:HRM32 HHQ13:HHQ32 GXU13:GXU32 GNY13:GNY32 GEC13:GEC32 FUG13:FUG32 FKK13:FKK32 FAO13:FAO32 EQS13:EQS32 EGW13:EGW32 DXA13:DXA32 DNE13:DNE32 DDI13:DDI32 CTM13:CTM32 CJQ13:CJQ32 BZU13:BZU32 BPY13:BPY32 BGC13:BGC32 AWG13:AWG32 AMK13:AMK32 ACO13:ACO32 SS13:SS32 B32">
      <formula1>$B$59:$B$98</formula1>
    </dataValidation>
    <dataValidation type="decimal" allowBlank="1" showInputMessage="1" showErrorMessage="1" sqref="WVL983027:WVL983047 IZ12:IZ32 SV12:SV32 ACR12:ACR32 AMN12:AMN32 AWJ12:AWJ32 BGF12:BGF32 BQB12:BQB32 BZX12:BZX32 CJT12:CJT32 CTP12:CTP32 DDL12:DDL32 DNH12:DNH32 DXD12:DXD32 EGZ12:EGZ32 EQV12:EQV32 FAR12:FAR32 FKN12:FKN32 FUJ12:FUJ32 GEF12:GEF32 GOB12:GOB32 GXX12:GXX32 HHT12:HHT32 HRP12:HRP32 IBL12:IBL32 ILH12:ILH32 IVD12:IVD32 JEZ12:JEZ32 JOV12:JOV32 JYR12:JYR32 KIN12:KIN32 KSJ12:KSJ32 LCF12:LCF32 LMB12:LMB32 LVX12:LVX32 MFT12:MFT32 MPP12:MPP32 MZL12:MZL32 NJH12:NJH32 NTD12:NTD32 OCZ12:OCZ32 OMV12:OMV32 OWR12:OWR32 PGN12:PGN32 PQJ12:PQJ32 QAF12:QAF32 QKB12:QKB32 QTX12:QTX32 RDT12:RDT32 RNP12:RNP32 RXL12:RXL32 SHH12:SHH32 SRD12:SRD32 TAZ12:TAZ32 TKV12:TKV32 TUR12:TUR32 UEN12:UEN32 UOJ12:UOJ32 UYF12:UYF32 VIB12:VIB32 VRX12:VRX32 WBT12:WBT32 WLP12:WLP32 WVL12:WVL32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D12:D32">
      <formula1>0</formula1>
      <formula2>99999999999999900000</formula2>
    </dataValidation>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2 WLN11:WLN32 WBR11:WBR32 VRV11:VRV32 VHZ11:VHZ32 UYD11:UYD32 UOH11:UOH32 UEL11:UEL32 TUP11:TUP32 TKT11:TKT32 TAX11:TAX32 SRB11:SRB32 SHF11:SHF32 RXJ11:RXJ32 RNN11:RNN32 RDR11:RDR32 QTV11:QTV32 QJZ11:QJZ32 QAD11:QAD32 PQH11:PQH32 PGL11:PGL32 OWP11:OWP32 OMT11:OMT32 OCX11:OCX32 NTB11:NTB32 NJF11:NJF32 MZJ11:MZJ32 MPN11:MPN32 MFR11:MFR32 LVV11:LVV32 LLZ11:LLZ32 LCD11:LCD32 KSH11:KSH32 KIL11:KIL32 JYP11:JYP32 JOT11:JOT32 JEX11:JEX32 IVB11:IVB32 ILF11:ILF32 IBJ11:IBJ32 HRN11:HRN32 HHR11:HHR32 GXV11:GXV32 GNZ11:GNZ32 GED11:GED32 FUH11:FUH32 FKL11:FKL32 FAP11:FAP32 EQT11:EQT32 EGX11:EGX32 DXB11:DXB32 DNF11:DNF32 DDJ11:DDJ32 CTN11:CTN32 CJR11:CJR32 BZV11:BZV32 BPZ11:BPZ32 BGD11:BGD32 AWH11:AWH32 AML11:AML32 ACP11:ACP32 ST11:ST32 IX11:IX32">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c r="C1" s="80"/>
      <c r="D1" s="80"/>
      <c r="E1" s="80"/>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33</v>
      </c>
      <c r="D4" s="80"/>
      <c r="E4" s="80"/>
      <c r="F4" s="80"/>
    </row>
    <row r="6" spans="1:18" ht="134.25" customHeight="1" x14ac:dyDescent="0.35">
      <c r="B6" s="168" t="s">
        <v>56</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9" spans="1:18" ht="15.75" customHeight="1" x14ac:dyDescent="0.35">
      <c r="B9" s="35" t="s">
        <v>27</v>
      </c>
      <c r="C9" s="169" t="s">
        <v>33</v>
      </c>
      <c r="D9" s="170"/>
      <c r="E9" s="171"/>
    </row>
    <row r="10" spans="1:18" ht="26" x14ac:dyDescent="0.35">
      <c r="B10" s="65" t="s">
        <v>15</v>
      </c>
      <c r="C10" s="66" t="s">
        <v>28</v>
      </c>
      <c r="D10" s="66" t="s">
        <v>44</v>
      </c>
      <c r="E10" s="67" t="s">
        <v>45</v>
      </c>
    </row>
    <row r="11" spans="1:18" x14ac:dyDescent="0.35">
      <c r="B11" s="68" t="s">
        <v>31</v>
      </c>
      <c r="C11" s="69">
        <v>35</v>
      </c>
      <c r="D11" s="70">
        <v>200</v>
      </c>
      <c r="E11" s="71">
        <v>7000</v>
      </c>
      <c r="F11" s="72"/>
    </row>
    <row r="12" spans="1:18" x14ac:dyDescent="0.35">
      <c r="B12" s="73" t="s">
        <v>96</v>
      </c>
      <c r="C12" s="74">
        <f>IF(NOT(ISBLANK(B12)),VLOOKUP(B12,Personnel!$B$12:$H$54,7,FALSE),0)</f>
        <v>169</v>
      </c>
      <c r="D12" s="75">
        <v>1920</v>
      </c>
      <c r="E12" s="74">
        <f>C12*D12</f>
        <v>324480</v>
      </c>
    </row>
    <row r="13" spans="1:18" x14ac:dyDescent="0.35">
      <c r="B13" s="73" t="s">
        <v>100</v>
      </c>
      <c r="C13" s="74">
        <f>IF(NOT(ISBLANK(B13)),VLOOKUP(B13,Personnel!$B$12:$H$54,7,FALSE),0)</f>
        <v>115</v>
      </c>
      <c r="D13" s="75">
        <v>1920</v>
      </c>
      <c r="E13" s="74">
        <f t="shared" ref="E13:E31" si="0">C13*D13</f>
        <v>220800</v>
      </c>
    </row>
    <row r="14" spans="1:18" x14ac:dyDescent="0.35">
      <c r="B14" s="73" t="s">
        <v>101</v>
      </c>
      <c r="C14" s="74">
        <f>IF(NOT(ISBLANK(B14)),VLOOKUP(B14,Personnel!$B$12:$H$54,7,FALSE),0)</f>
        <v>115</v>
      </c>
      <c r="D14" s="75">
        <v>1920</v>
      </c>
      <c r="E14" s="74">
        <f t="shared" si="0"/>
        <v>220800</v>
      </c>
    </row>
    <row r="15" spans="1:18" x14ac:dyDescent="0.35">
      <c r="B15" s="73" t="s">
        <v>102</v>
      </c>
      <c r="C15" s="74">
        <f>IF(NOT(ISBLANK(B15)),VLOOKUP(B15,Personnel!$B$12:$H$54,7,FALSE),0)</f>
        <v>120</v>
      </c>
      <c r="D15" s="75">
        <v>1920</v>
      </c>
      <c r="E15" s="74">
        <f t="shared" si="0"/>
        <v>230400</v>
      </c>
    </row>
    <row r="16" spans="1:18" x14ac:dyDescent="0.35">
      <c r="B16" s="73" t="s">
        <v>108</v>
      </c>
      <c r="C16" s="74">
        <f>IF(NOT(ISBLANK(B16)),VLOOKUP(B16,Personnel!$B$12:$H$54,7,FALSE),0)</f>
        <v>95</v>
      </c>
      <c r="D16" s="75">
        <v>1920</v>
      </c>
      <c r="E16" s="74">
        <f t="shared" si="0"/>
        <v>182400</v>
      </c>
    </row>
    <row r="17" spans="2:5" x14ac:dyDescent="0.35">
      <c r="B17" s="73" t="s">
        <v>109</v>
      </c>
      <c r="C17" s="74">
        <f>IF(NOT(ISBLANK(B17)),VLOOKUP(B17,Personnel!$B$12:$H$54,7,FALSE),0)</f>
        <v>95</v>
      </c>
      <c r="D17" s="75">
        <v>1920</v>
      </c>
      <c r="E17" s="74">
        <f t="shared" si="0"/>
        <v>182400</v>
      </c>
    </row>
    <row r="18" spans="2:5" x14ac:dyDescent="0.35">
      <c r="B18" s="73" t="s">
        <v>111</v>
      </c>
      <c r="C18" s="74">
        <f>IF(NOT(ISBLANK(B18)),VLOOKUP(B18,Personnel!$B$12:$H$54,7,FALSE),0)</f>
        <v>-16000</v>
      </c>
      <c r="D18" s="75">
        <v>12</v>
      </c>
      <c r="E18" s="74">
        <f t="shared" si="0"/>
        <v>-192000</v>
      </c>
    </row>
    <row r="19" spans="2:5" x14ac:dyDescent="0.35">
      <c r="B19" s="73" t="s">
        <v>11</v>
      </c>
      <c r="C19" s="74">
        <f>IF(NOT(ISBLANK(B19)),VLOOKUP(B19,Personnel!$B$12:$H$54,7,FALSE),0)</f>
        <v>0</v>
      </c>
      <c r="D19" s="75"/>
      <c r="E19" s="74">
        <f t="shared" si="0"/>
        <v>0</v>
      </c>
    </row>
    <row r="20" spans="2:5" x14ac:dyDescent="0.35">
      <c r="B20" s="73" t="s">
        <v>11</v>
      </c>
      <c r="C20" s="74">
        <f>IF(NOT(ISBLANK(B20)),VLOOKUP(B20,Personnel!$B$12:$H$54,7,FALSE),0)</f>
        <v>0</v>
      </c>
      <c r="D20" s="75"/>
      <c r="E20" s="74">
        <f t="shared" si="0"/>
        <v>0</v>
      </c>
    </row>
    <row r="21" spans="2:5" x14ac:dyDescent="0.35">
      <c r="B21" s="73" t="s">
        <v>11</v>
      </c>
      <c r="C21" s="74">
        <f>IF(NOT(ISBLANK(B21)),VLOOKUP(B21,Personnel!$B$12:$H$54,7,FALSE),0)</f>
        <v>0</v>
      </c>
      <c r="D21" s="75"/>
      <c r="E21" s="74">
        <f t="shared" si="0"/>
        <v>0</v>
      </c>
    </row>
    <row r="22" spans="2:5" x14ac:dyDescent="0.35">
      <c r="B22" s="73" t="s">
        <v>11</v>
      </c>
      <c r="C22" s="74">
        <f>IF(NOT(ISBLANK(B22)),VLOOKUP(B22,Personnel!$B$12:$H$54,7,FALSE),0)</f>
        <v>0</v>
      </c>
      <c r="D22" s="75"/>
      <c r="E22" s="74">
        <f>C22*D22</f>
        <v>0</v>
      </c>
    </row>
    <row r="23" spans="2:5" x14ac:dyDescent="0.35">
      <c r="B23" s="73" t="s">
        <v>11</v>
      </c>
      <c r="C23" s="74">
        <f>IF(NOT(ISBLANK(B23)),VLOOKUP(B23,Personnel!$B$12:$H$54,7,FALSE),0)</f>
        <v>0</v>
      </c>
      <c r="D23" s="75"/>
      <c r="E23" s="74">
        <f>C23*D23</f>
        <v>0</v>
      </c>
    </row>
    <row r="24" spans="2:5" x14ac:dyDescent="0.35">
      <c r="B24" s="73" t="s">
        <v>11</v>
      </c>
      <c r="C24" s="74">
        <f>IF(NOT(ISBLANK(B24)),VLOOKUP(B24,Personnel!$B$12:$H$54,7,FALSE),0)</f>
        <v>0</v>
      </c>
      <c r="D24" s="75"/>
      <c r="E24" s="74">
        <f>C24*D24</f>
        <v>0</v>
      </c>
    </row>
    <row r="25" spans="2:5" x14ac:dyDescent="0.35">
      <c r="B25" s="73" t="s">
        <v>11</v>
      </c>
      <c r="C25" s="74">
        <f>IF(NOT(ISBLANK(B25)),VLOOKUP(B25,Personnel!$B$12:$H$54,7,FALSE),0)</f>
        <v>0</v>
      </c>
      <c r="D25" s="75"/>
      <c r="E25" s="74">
        <f>C25*D25</f>
        <v>0</v>
      </c>
    </row>
    <row r="26" spans="2:5" x14ac:dyDescent="0.35">
      <c r="B26" s="73" t="s">
        <v>11</v>
      </c>
      <c r="C26" s="74">
        <f>IF(NOT(ISBLANK(B26)),VLOOKUP(B26,Personnel!$B$12:$H$54,7,FALSE),0)</f>
        <v>0</v>
      </c>
      <c r="D26" s="75"/>
      <c r="E26" s="74">
        <f>C26*D26</f>
        <v>0</v>
      </c>
    </row>
    <row r="27" spans="2:5" s="76" customFormat="1" x14ac:dyDescent="0.35">
      <c r="B27" s="73" t="s">
        <v>11</v>
      </c>
      <c r="C27" s="74">
        <f>IF(NOT(ISBLANK(B27)),VLOOKUP(B27,Personnel!$B$12:$H$54,7,FALSE),0)</f>
        <v>0</v>
      </c>
      <c r="D27" s="75"/>
      <c r="E27" s="74">
        <f t="shared" si="0"/>
        <v>0</v>
      </c>
    </row>
    <row r="28" spans="2:5" x14ac:dyDescent="0.35">
      <c r="B28" s="73" t="s">
        <v>11</v>
      </c>
      <c r="C28" s="74">
        <f>IF(NOT(ISBLANK(B28)),VLOOKUP(B28,Personnel!$B$12:$H$54,7,FALSE),0)</f>
        <v>0</v>
      </c>
      <c r="D28" s="75"/>
      <c r="E28" s="74">
        <f t="shared" si="0"/>
        <v>0</v>
      </c>
    </row>
    <row r="29" spans="2:5" x14ac:dyDescent="0.35">
      <c r="B29" s="73" t="s">
        <v>11</v>
      </c>
      <c r="C29" s="74">
        <f>IF(NOT(ISBLANK(B29)),VLOOKUP(B29,Personnel!$B$12:$H$54,7,FALSE),0)</f>
        <v>0</v>
      </c>
      <c r="D29" s="75"/>
      <c r="E29" s="74">
        <f t="shared" si="0"/>
        <v>0</v>
      </c>
    </row>
    <row r="30" spans="2:5" x14ac:dyDescent="0.35">
      <c r="B30" s="73" t="s">
        <v>11</v>
      </c>
      <c r="C30" s="74">
        <f>IF(NOT(ISBLANK(B30)),VLOOKUP(B30,Personnel!$B$12:$H$54,7,FALSE),0)</f>
        <v>0</v>
      </c>
      <c r="D30" s="75"/>
      <c r="E30" s="74">
        <f t="shared" si="0"/>
        <v>0</v>
      </c>
    </row>
    <row r="31" spans="2:5" x14ac:dyDescent="0.35">
      <c r="B31" s="73" t="s">
        <v>11</v>
      </c>
      <c r="C31" s="74">
        <f>IF(NOT(ISBLANK(B31)),VLOOKUP(B31,Personnel!$B$12:$H$54,7,FALSE),0)</f>
        <v>0</v>
      </c>
      <c r="D31" s="75"/>
      <c r="E31" s="74">
        <f t="shared" si="0"/>
        <v>0</v>
      </c>
    </row>
    <row r="32" spans="2:5" x14ac:dyDescent="0.35">
      <c r="B32" s="77"/>
      <c r="C32" s="78"/>
      <c r="D32" s="79"/>
      <c r="E32" s="78"/>
    </row>
    <row r="33" spans="2:5" x14ac:dyDescent="0.35">
      <c r="D33" s="122" t="s">
        <v>74</v>
      </c>
      <c r="E33" s="124">
        <f>SUM(E12:E31)</f>
        <v>1169280</v>
      </c>
    </row>
    <row r="34" spans="2:5" x14ac:dyDescent="0.35">
      <c r="B34" s="82"/>
    </row>
    <row r="35" spans="2:5" ht="12.75" customHeight="1" x14ac:dyDescent="0.35">
      <c r="B35" s="84"/>
      <c r="D35" s="122" t="s">
        <v>71</v>
      </c>
      <c r="E35" s="124">
        <v>70000</v>
      </c>
    </row>
    <row r="36" spans="2:5" x14ac:dyDescent="0.35">
      <c r="D36" s="122"/>
    </row>
    <row r="37" spans="2:5" x14ac:dyDescent="0.35">
      <c r="D37" s="123" t="s">
        <v>72</v>
      </c>
      <c r="E37" s="83">
        <f>SUM(E33:E35)</f>
        <v>1239280</v>
      </c>
    </row>
    <row r="38" spans="2:5" ht="12.75" customHeight="1" x14ac:dyDescent="0.35">
      <c r="B38" s="81"/>
    </row>
    <row r="40" spans="2:5" ht="12" customHeight="1" x14ac:dyDescent="0.35"/>
    <row r="41" spans="2:5" ht="12" customHeight="1" x14ac:dyDescent="0.35"/>
    <row r="42" spans="2:5" ht="42" customHeight="1" x14ac:dyDescent="0.35"/>
    <row r="43" spans="2:5" ht="26.25" customHeight="1" x14ac:dyDescent="0.35"/>
    <row r="44" spans="2:5" ht="40.5" customHeight="1" x14ac:dyDescent="0.35"/>
    <row r="45" spans="2:5" ht="26.25" customHeight="1" x14ac:dyDescent="0.35"/>
    <row r="46" spans="2:5" ht="26.25" customHeight="1" x14ac:dyDescent="0.35"/>
    <row r="47" spans="2:5" ht="26.25" customHeight="1" x14ac:dyDescent="0.35"/>
    <row r="48" spans="2:5" ht="40.5" customHeight="1" x14ac:dyDescent="0.35"/>
    <row r="49" spans="1:6" ht="65.25" customHeight="1" x14ac:dyDescent="0.35"/>
    <row r="50" spans="1:6" ht="52.5" customHeight="1" x14ac:dyDescent="0.35"/>
    <row r="52" spans="1:6" x14ac:dyDescent="0.35">
      <c r="A52" s="84"/>
      <c r="F52" s="84"/>
    </row>
    <row r="53" spans="1:6" ht="52.5" customHeight="1" x14ac:dyDescent="0.35"/>
    <row r="54" spans="1:6" ht="61.5" customHeight="1" x14ac:dyDescent="0.35"/>
    <row r="55" spans="1:6" ht="48"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6"/>
    </row>
    <row r="70" spans="2:2" x14ac:dyDescent="0.35">
      <c r="B70" s="86"/>
    </row>
    <row r="71" spans="2:2" x14ac:dyDescent="0.35">
      <c r="B71" s="86"/>
    </row>
    <row r="72" spans="2:2" x14ac:dyDescent="0.35">
      <c r="B72" s="86"/>
    </row>
    <row r="73" spans="2:2" x14ac:dyDescent="0.35">
      <c r="B73" s="86"/>
    </row>
    <row r="74" spans="2:2" x14ac:dyDescent="0.35">
      <c r="B74" s="86"/>
    </row>
    <row r="75" spans="2:2" x14ac:dyDescent="0.35">
      <c r="B75" s="86"/>
    </row>
    <row r="76" spans="2:2" x14ac:dyDescent="0.35">
      <c r="B76" s="86"/>
    </row>
    <row r="77" spans="2:2" x14ac:dyDescent="0.35">
      <c r="B77" s="86"/>
    </row>
    <row r="78" spans="2:2" x14ac:dyDescent="0.35">
      <c r="B78" s="86"/>
    </row>
    <row r="79" spans="2:2" x14ac:dyDescent="0.35">
      <c r="B79" s="86"/>
    </row>
    <row r="80" spans="2:2" x14ac:dyDescent="0.35">
      <c r="B80" s="86"/>
    </row>
    <row r="81" spans="2:2" x14ac:dyDescent="0.35">
      <c r="B81" s="86"/>
    </row>
    <row r="82" spans="2:2" x14ac:dyDescent="0.35">
      <c r="B82" s="86"/>
    </row>
    <row r="83" spans="2:2" x14ac:dyDescent="0.35">
      <c r="B83" s="86"/>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2 WLN11:WLN32 WBR11:WBR32 VRV11:VRV32 VHZ11:VHZ32 UYD11:UYD32 UOH11:UOH32 UEL11:UEL32 TUP11:TUP32 TKT11:TKT32 TAX11:TAX32 SRB11:SRB32 SHF11:SHF32 RXJ11:RXJ32 RNN11:RNN32 RDR11:RDR32 QTV11:QTV32 QJZ11:QJZ32 QAD11:QAD32 PQH11:PQH32 PGL11:PGL32 OWP11:OWP32 OMT11:OMT32 OCX11:OCX32 NTB11:NTB32 NJF11:NJF32 MZJ11:MZJ32 MPN11:MPN32 MFR11:MFR32 LVV11:LVV32 LLZ11:LLZ32 LCD11:LCD32 KSH11:KSH32 KIL11:KIL32 JYP11:JYP32 JOT11:JOT32 JEX11:JEX32 IVB11:IVB32 ILF11:ILF32 IBJ11:IBJ32 HRN11:HRN32 HHR11:HHR32 GXV11:GXV32 GNZ11:GNZ32 GED11:GED32 FUH11:FUH32 FKL11:FKL32 FAP11:FAP32 EQT11:EQT32 EGX11:EGX32 DXB11:DXB32 DNF11:DNF32 DDJ11:DDJ32 CTN11:CTN32 CJR11:CJR32 BZV11:BZV32 BPZ11:BPZ32 BGD11:BGD32 AWH11:AWH32 AML11:AML32 ACP11:ACP32 ST11:ST32 IX11:IX32">
      <formula1>#REF!</formula1>
    </dataValidation>
    <dataValidation type="decimal" allowBlank="1" showInputMessage="1" showErrorMessage="1" sqref="WVL983027:WVL983047 IZ12:IZ32 SV12:SV32 ACR12:ACR32 AMN12:AMN32 AWJ12:AWJ32 BGF12:BGF32 BQB12:BQB32 BZX12:BZX32 CJT12:CJT32 CTP12:CTP32 DDL12:DDL32 DNH12:DNH32 DXD12:DXD32 EGZ12:EGZ32 EQV12:EQV32 FAR12:FAR32 FKN12:FKN32 FUJ12:FUJ32 GEF12:GEF32 GOB12:GOB32 GXX12:GXX32 HHT12:HHT32 HRP12:HRP32 IBL12:IBL32 ILH12:ILH32 IVD12:IVD32 JEZ12:JEZ32 JOV12:JOV32 JYR12:JYR32 KIN12:KIN32 KSJ12:KSJ32 LCF12:LCF32 LMB12:LMB32 LVX12:LVX32 MFT12:MFT32 MPP12:MPP32 MZL12:MZL32 NJH12:NJH32 NTD12:NTD32 OCZ12:OCZ32 OMV12:OMV32 OWR12:OWR32 PGN12:PGN32 PQJ12:PQJ32 QAF12:QAF32 QKB12:QKB32 QTX12:QTX32 RDT12:RDT32 RNP12:RNP32 RXL12:RXL32 SHH12:SHH32 SRD12:SRD32 TAZ12:TAZ32 TKV12:TKV32 TUR12:TUR32 UEN12:UEN32 UOJ12:UOJ32 UYF12:UYF32 VIB12:VIB32 VRX12:VRX32 WBT12:WBT32 WLP12:WLP32 WVL12:WVL32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D12:D32">
      <formula1>0</formula1>
      <formula2>99999999999999900000</formula2>
    </dataValidation>
    <dataValidation type="list" allowBlank="1" showInputMessage="1" showErrorMessage="1" sqref="IW13:IW32 WVI983028:WVI983047 WLM983028:WLM983047 WBQ983028:WBQ983047 VRU983028:VRU983047 VHY983028:VHY983047 UYC983028:UYC983047 UOG983028:UOG983047 UEK983028:UEK983047 TUO983028:TUO983047 TKS983028:TKS983047 TAW983028:TAW983047 SRA983028:SRA983047 SHE983028:SHE983047 RXI983028:RXI983047 RNM983028:RNM983047 RDQ983028:RDQ983047 QTU983028:QTU983047 QJY983028:QJY983047 QAC983028:QAC983047 PQG983028:PQG983047 PGK983028:PGK983047 OWO983028:OWO983047 OMS983028:OMS983047 OCW983028:OCW983047 NTA983028:NTA983047 NJE983028:NJE983047 MZI983028:MZI983047 MPM983028:MPM983047 MFQ983028:MFQ983047 LVU983028:LVU983047 LLY983028:LLY983047 LCC983028:LCC983047 KSG983028:KSG983047 KIK983028:KIK983047 JYO983028:JYO983047 JOS983028:JOS983047 JEW983028:JEW983047 IVA983028:IVA983047 ILE983028:ILE983047 IBI983028:IBI983047 HRM983028:HRM983047 HHQ983028:HHQ983047 GXU983028:GXU983047 GNY983028:GNY983047 GEC983028:GEC983047 FUG983028:FUG983047 FKK983028:FKK983047 FAO983028:FAO983047 EQS983028:EQS983047 EGW983028:EGW983047 DXA983028:DXA983047 DNE983028:DNE983047 DDI983028:DDI983047 CTM983028:CTM983047 CJQ983028:CJQ983047 BZU983028:BZU983047 BPY983028:BPY983047 BGC983028:BGC983047 AWG983028:AWG983047 AMK983028:AMK983047 ACO983028:ACO983047 SS983028:SS983047 IW983028:IW983047 B983028:B983047 WVI917492:WVI917511 WLM917492:WLM917511 WBQ917492:WBQ917511 VRU917492:VRU917511 VHY917492:VHY917511 UYC917492:UYC917511 UOG917492:UOG917511 UEK917492:UEK917511 TUO917492:TUO917511 TKS917492:TKS917511 TAW917492:TAW917511 SRA917492:SRA917511 SHE917492:SHE917511 RXI917492:RXI917511 RNM917492:RNM917511 RDQ917492:RDQ917511 QTU917492:QTU917511 QJY917492:QJY917511 QAC917492:QAC917511 PQG917492:PQG917511 PGK917492:PGK917511 OWO917492:OWO917511 OMS917492:OMS917511 OCW917492:OCW917511 NTA917492:NTA917511 NJE917492:NJE917511 MZI917492:MZI917511 MPM917492:MPM917511 MFQ917492:MFQ917511 LVU917492:LVU917511 LLY917492:LLY917511 LCC917492:LCC917511 KSG917492:KSG917511 KIK917492:KIK917511 JYO917492:JYO917511 JOS917492:JOS917511 JEW917492:JEW917511 IVA917492:IVA917511 ILE917492:ILE917511 IBI917492:IBI917511 HRM917492:HRM917511 HHQ917492:HHQ917511 GXU917492:GXU917511 GNY917492:GNY917511 GEC917492:GEC917511 FUG917492:FUG917511 FKK917492:FKK917511 FAO917492:FAO917511 EQS917492:EQS917511 EGW917492:EGW917511 DXA917492:DXA917511 DNE917492:DNE917511 DDI917492:DDI917511 CTM917492:CTM917511 CJQ917492:CJQ917511 BZU917492:BZU917511 BPY917492:BPY917511 BGC917492:BGC917511 AWG917492:AWG917511 AMK917492:AMK917511 ACO917492:ACO917511 SS917492:SS917511 IW917492:IW917511 B917492:B917511 WVI851956:WVI851975 WLM851956:WLM851975 WBQ851956:WBQ851975 VRU851956:VRU851975 VHY851956:VHY851975 UYC851956:UYC851975 UOG851956:UOG851975 UEK851956:UEK851975 TUO851956:TUO851975 TKS851956:TKS851975 TAW851956:TAW851975 SRA851956:SRA851975 SHE851956:SHE851975 RXI851956:RXI851975 RNM851956:RNM851975 RDQ851956:RDQ851975 QTU851956:QTU851975 QJY851956:QJY851975 QAC851956:QAC851975 PQG851956:PQG851975 PGK851956:PGK851975 OWO851956:OWO851975 OMS851956:OMS851975 OCW851956:OCW851975 NTA851956:NTA851975 NJE851956:NJE851975 MZI851956:MZI851975 MPM851956:MPM851975 MFQ851956:MFQ851975 LVU851956:LVU851975 LLY851956:LLY851975 LCC851956:LCC851975 KSG851956:KSG851975 KIK851956:KIK851975 JYO851956:JYO851975 JOS851956:JOS851975 JEW851956:JEW851975 IVA851956:IVA851975 ILE851956:ILE851975 IBI851956:IBI851975 HRM851956:HRM851975 HHQ851956:HHQ851975 GXU851956:GXU851975 GNY851956:GNY851975 GEC851956:GEC851975 FUG851956:FUG851975 FKK851956:FKK851975 FAO851956:FAO851975 EQS851956:EQS851975 EGW851956:EGW851975 DXA851956:DXA851975 DNE851956:DNE851975 DDI851956:DDI851975 CTM851956:CTM851975 CJQ851956:CJQ851975 BZU851956:BZU851975 BPY851956:BPY851975 BGC851956:BGC851975 AWG851956:AWG851975 AMK851956:AMK851975 ACO851956:ACO851975 SS851956:SS851975 IW851956:IW851975 B851956:B851975 WVI786420:WVI786439 WLM786420:WLM786439 WBQ786420:WBQ786439 VRU786420:VRU786439 VHY786420:VHY786439 UYC786420:UYC786439 UOG786420:UOG786439 UEK786420:UEK786439 TUO786420:TUO786439 TKS786420:TKS786439 TAW786420:TAW786439 SRA786420:SRA786439 SHE786420:SHE786439 RXI786420:RXI786439 RNM786420:RNM786439 RDQ786420:RDQ786439 QTU786420:QTU786439 QJY786420:QJY786439 QAC786420:QAC786439 PQG786420:PQG786439 PGK786420:PGK786439 OWO786420:OWO786439 OMS786420:OMS786439 OCW786420:OCW786439 NTA786420:NTA786439 NJE786420:NJE786439 MZI786420:MZI786439 MPM786420:MPM786439 MFQ786420:MFQ786439 LVU786420:LVU786439 LLY786420:LLY786439 LCC786420:LCC786439 KSG786420:KSG786439 KIK786420:KIK786439 JYO786420:JYO786439 JOS786420:JOS786439 JEW786420:JEW786439 IVA786420:IVA786439 ILE786420:ILE786439 IBI786420:IBI786439 HRM786420:HRM786439 HHQ786420:HHQ786439 GXU786420:GXU786439 GNY786420:GNY786439 GEC786420:GEC786439 FUG786420:FUG786439 FKK786420:FKK786439 FAO786420:FAO786439 EQS786420:EQS786439 EGW786420:EGW786439 DXA786420:DXA786439 DNE786420:DNE786439 DDI786420:DDI786439 CTM786420:CTM786439 CJQ786420:CJQ786439 BZU786420:BZU786439 BPY786420:BPY786439 BGC786420:BGC786439 AWG786420:AWG786439 AMK786420:AMK786439 ACO786420:ACO786439 SS786420:SS786439 IW786420:IW786439 B786420:B786439 WVI720884:WVI720903 WLM720884:WLM720903 WBQ720884:WBQ720903 VRU720884:VRU720903 VHY720884:VHY720903 UYC720884:UYC720903 UOG720884:UOG720903 UEK720884:UEK720903 TUO720884:TUO720903 TKS720884:TKS720903 TAW720884:TAW720903 SRA720884:SRA720903 SHE720884:SHE720903 RXI720884:RXI720903 RNM720884:RNM720903 RDQ720884:RDQ720903 QTU720884:QTU720903 QJY720884:QJY720903 QAC720884:QAC720903 PQG720884:PQG720903 PGK720884:PGK720903 OWO720884:OWO720903 OMS720884:OMS720903 OCW720884:OCW720903 NTA720884:NTA720903 NJE720884:NJE720903 MZI720884:MZI720903 MPM720884:MPM720903 MFQ720884:MFQ720903 LVU720884:LVU720903 LLY720884:LLY720903 LCC720884:LCC720903 KSG720884:KSG720903 KIK720884:KIK720903 JYO720884:JYO720903 JOS720884:JOS720903 JEW720884:JEW720903 IVA720884:IVA720903 ILE720884:ILE720903 IBI720884:IBI720903 HRM720884:HRM720903 HHQ720884:HHQ720903 GXU720884:GXU720903 GNY720884:GNY720903 GEC720884:GEC720903 FUG720884:FUG720903 FKK720884:FKK720903 FAO720884:FAO720903 EQS720884:EQS720903 EGW720884:EGW720903 DXA720884:DXA720903 DNE720884:DNE720903 DDI720884:DDI720903 CTM720884:CTM720903 CJQ720884:CJQ720903 BZU720884:BZU720903 BPY720884:BPY720903 BGC720884:BGC720903 AWG720884:AWG720903 AMK720884:AMK720903 ACO720884:ACO720903 SS720884:SS720903 IW720884:IW720903 B720884:B720903 WVI655348:WVI655367 WLM655348:WLM655367 WBQ655348:WBQ655367 VRU655348:VRU655367 VHY655348:VHY655367 UYC655348:UYC655367 UOG655348:UOG655367 UEK655348:UEK655367 TUO655348:TUO655367 TKS655348:TKS655367 TAW655348:TAW655367 SRA655348:SRA655367 SHE655348:SHE655367 RXI655348:RXI655367 RNM655348:RNM655367 RDQ655348:RDQ655367 QTU655348:QTU655367 QJY655348:QJY655367 QAC655348:QAC655367 PQG655348:PQG655367 PGK655348:PGK655367 OWO655348:OWO655367 OMS655348:OMS655367 OCW655348:OCW655367 NTA655348:NTA655367 NJE655348:NJE655367 MZI655348:MZI655367 MPM655348:MPM655367 MFQ655348:MFQ655367 LVU655348:LVU655367 LLY655348:LLY655367 LCC655348:LCC655367 KSG655348:KSG655367 KIK655348:KIK655367 JYO655348:JYO655367 JOS655348:JOS655367 JEW655348:JEW655367 IVA655348:IVA655367 ILE655348:ILE655367 IBI655348:IBI655367 HRM655348:HRM655367 HHQ655348:HHQ655367 GXU655348:GXU655367 GNY655348:GNY655367 GEC655348:GEC655367 FUG655348:FUG655367 FKK655348:FKK655367 FAO655348:FAO655367 EQS655348:EQS655367 EGW655348:EGW655367 DXA655348:DXA655367 DNE655348:DNE655367 DDI655348:DDI655367 CTM655348:CTM655367 CJQ655348:CJQ655367 BZU655348:BZU655367 BPY655348:BPY655367 BGC655348:BGC655367 AWG655348:AWG655367 AMK655348:AMK655367 ACO655348:ACO655367 SS655348:SS655367 IW655348:IW655367 B655348:B655367 WVI589812:WVI589831 WLM589812:WLM589831 WBQ589812:WBQ589831 VRU589812:VRU589831 VHY589812:VHY589831 UYC589812:UYC589831 UOG589812:UOG589831 UEK589812:UEK589831 TUO589812:TUO589831 TKS589812:TKS589831 TAW589812:TAW589831 SRA589812:SRA589831 SHE589812:SHE589831 RXI589812:RXI589831 RNM589812:RNM589831 RDQ589812:RDQ589831 QTU589812:QTU589831 QJY589812:QJY589831 QAC589812:QAC589831 PQG589812:PQG589831 PGK589812:PGK589831 OWO589812:OWO589831 OMS589812:OMS589831 OCW589812:OCW589831 NTA589812:NTA589831 NJE589812:NJE589831 MZI589812:MZI589831 MPM589812:MPM589831 MFQ589812:MFQ589831 LVU589812:LVU589831 LLY589812:LLY589831 LCC589812:LCC589831 KSG589812:KSG589831 KIK589812:KIK589831 JYO589812:JYO589831 JOS589812:JOS589831 JEW589812:JEW589831 IVA589812:IVA589831 ILE589812:ILE589831 IBI589812:IBI589831 HRM589812:HRM589831 HHQ589812:HHQ589831 GXU589812:GXU589831 GNY589812:GNY589831 GEC589812:GEC589831 FUG589812:FUG589831 FKK589812:FKK589831 FAO589812:FAO589831 EQS589812:EQS589831 EGW589812:EGW589831 DXA589812:DXA589831 DNE589812:DNE589831 DDI589812:DDI589831 CTM589812:CTM589831 CJQ589812:CJQ589831 BZU589812:BZU589831 BPY589812:BPY589831 BGC589812:BGC589831 AWG589812:AWG589831 AMK589812:AMK589831 ACO589812:ACO589831 SS589812:SS589831 IW589812:IW589831 B589812:B589831 WVI524276:WVI524295 WLM524276:WLM524295 WBQ524276:WBQ524295 VRU524276:VRU524295 VHY524276:VHY524295 UYC524276:UYC524295 UOG524276:UOG524295 UEK524276:UEK524295 TUO524276:TUO524295 TKS524276:TKS524295 TAW524276:TAW524295 SRA524276:SRA524295 SHE524276:SHE524295 RXI524276:RXI524295 RNM524276:RNM524295 RDQ524276:RDQ524295 QTU524276:QTU524295 QJY524276:QJY524295 QAC524276:QAC524295 PQG524276:PQG524295 PGK524276:PGK524295 OWO524276:OWO524295 OMS524276:OMS524295 OCW524276:OCW524295 NTA524276:NTA524295 NJE524276:NJE524295 MZI524276:MZI524295 MPM524276:MPM524295 MFQ524276:MFQ524295 LVU524276:LVU524295 LLY524276:LLY524295 LCC524276:LCC524295 KSG524276:KSG524295 KIK524276:KIK524295 JYO524276:JYO524295 JOS524276:JOS524295 JEW524276:JEW524295 IVA524276:IVA524295 ILE524276:ILE524295 IBI524276:IBI524295 HRM524276:HRM524295 HHQ524276:HHQ524295 GXU524276:GXU524295 GNY524276:GNY524295 GEC524276:GEC524295 FUG524276:FUG524295 FKK524276:FKK524295 FAO524276:FAO524295 EQS524276:EQS524295 EGW524276:EGW524295 DXA524276:DXA524295 DNE524276:DNE524295 DDI524276:DDI524295 CTM524276:CTM524295 CJQ524276:CJQ524295 BZU524276:BZU524295 BPY524276:BPY524295 BGC524276:BGC524295 AWG524276:AWG524295 AMK524276:AMK524295 ACO524276:ACO524295 SS524276:SS524295 IW524276:IW524295 B524276:B524295 WVI458740:WVI458759 WLM458740:WLM458759 WBQ458740:WBQ458759 VRU458740:VRU458759 VHY458740:VHY458759 UYC458740:UYC458759 UOG458740:UOG458759 UEK458740:UEK458759 TUO458740:TUO458759 TKS458740:TKS458759 TAW458740:TAW458759 SRA458740:SRA458759 SHE458740:SHE458759 RXI458740:RXI458759 RNM458740:RNM458759 RDQ458740:RDQ458759 QTU458740:QTU458759 QJY458740:QJY458759 QAC458740:QAC458759 PQG458740:PQG458759 PGK458740:PGK458759 OWO458740:OWO458759 OMS458740:OMS458759 OCW458740:OCW458759 NTA458740:NTA458759 NJE458740:NJE458759 MZI458740:MZI458759 MPM458740:MPM458759 MFQ458740:MFQ458759 LVU458740:LVU458759 LLY458740:LLY458759 LCC458740:LCC458759 KSG458740:KSG458759 KIK458740:KIK458759 JYO458740:JYO458759 JOS458740:JOS458759 JEW458740:JEW458759 IVA458740:IVA458759 ILE458740:ILE458759 IBI458740:IBI458759 HRM458740:HRM458759 HHQ458740:HHQ458759 GXU458740:GXU458759 GNY458740:GNY458759 GEC458740:GEC458759 FUG458740:FUG458759 FKK458740:FKK458759 FAO458740:FAO458759 EQS458740:EQS458759 EGW458740:EGW458759 DXA458740:DXA458759 DNE458740:DNE458759 DDI458740:DDI458759 CTM458740:CTM458759 CJQ458740:CJQ458759 BZU458740:BZU458759 BPY458740:BPY458759 BGC458740:BGC458759 AWG458740:AWG458759 AMK458740:AMK458759 ACO458740:ACO458759 SS458740:SS458759 IW458740:IW458759 B458740:B458759 WVI393204:WVI393223 WLM393204:WLM393223 WBQ393204:WBQ393223 VRU393204:VRU393223 VHY393204:VHY393223 UYC393204:UYC393223 UOG393204:UOG393223 UEK393204:UEK393223 TUO393204:TUO393223 TKS393204:TKS393223 TAW393204:TAW393223 SRA393204:SRA393223 SHE393204:SHE393223 RXI393204:RXI393223 RNM393204:RNM393223 RDQ393204:RDQ393223 QTU393204:QTU393223 QJY393204:QJY393223 QAC393204:QAC393223 PQG393204:PQG393223 PGK393204:PGK393223 OWO393204:OWO393223 OMS393204:OMS393223 OCW393204:OCW393223 NTA393204:NTA393223 NJE393204:NJE393223 MZI393204:MZI393223 MPM393204:MPM393223 MFQ393204:MFQ393223 LVU393204:LVU393223 LLY393204:LLY393223 LCC393204:LCC393223 KSG393204:KSG393223 KIK393204:KIK393223 JYO393204:JYO393223 JOS393204:JOS393223 JEW393204:JEW393223 IVA393204:IVA393223 ILE393204:ILE393223 IBI393204:IBI393223 HRM393204:HRM393223 HHQ393204:HHQ393223 GXU393204:GXU393223 GNY393204:GNY393223 GEC393204:GEC393223 FUG393204:FUG393223 FKK393204:FKK393223 FAO393204:FAO393223 EQS393204:EQS393223 EGW393204:EGW393223 DXA393204:DXA393223 DNE393204:DNE393223 DDI393204:DDI393223 CTM393204:CTM393223 CJQ393204:CJQ393223 BZU393204:BZU393223 BPY393204:BPY393223 BGC393204:BGC393223 AWG393204:AWG393223 AMK393204:AMK393223 ACO393204:ACO393223 SS393204:SS393223 IW393204:IW393223 B393204:B393223 WVI327668:WVI327687 WLM327668:WLM327687 WBQ327668:WBQ327687 VRU327668:VRU327687 VHY327668:VHY327687 UYC327668:UYC327687 UOG327668:UOG327687 UEK327668:UEK327687 TUO327668:TUO327687 TKS327668:TKS327687 TAW327668:TAW327687 SRA327668:SRA327687 SHE327668:SHE327687 RXI327668:RXI327687 RNM327668:RNM327687 RDQ327668:RDQ327687 QTU327668:QTU327687 QJY327668:QJY327687 QAC327668:QAC327687 PQG327668:PQG327687 PGK327668:PGK327687 OWO327668:OWO327687 OMS327668:OMS327687 OCW327668:OCW327687 NTA327668:NTA327687 NJE327668:NJE327687 MZI327668:MZI327687 MPM327668:MPM327687 MFQ327668:MFQ327687 LVU327668:LVU327687 LLY327668:LLY327687 LCC327668:LCC327687 KSG327668:KSG327687 KIK327668:KIK327687 JYO327668:JYO327687 JOS327668:JOS327687 JEW327668:JEW327687 IVA327668:IVA327687 ILE327668:ILE327687 IBI327668:IBI327687 HRM327668:HRM327687 HHQ327668:HHQ327687 GXU327668:GXU327687 GNY327668:GNY327687 GEC327668:GEC327687 FUG327668:FUG327687 FKK327668:FKK327687 FAO327668:FAO327687 EQS327668:EQS327687 EGW327668:EGW327687 DXA327668:DXA327687 DNE327668:DNE327687 DDI327668:DDI327687 CTM327668:CTM327687 CJQ327668:CJQ327687 BZU327668:BZU327687 BPY327668:BPY327687 BGC327668:BGC327687 AWG327668:AWG327687 AMK327668:AMK327687 ACO327668:ACO327687 SS327668:SS327687 IW327668:IW327687 B327668:B327687 WVI262132:WVI262151 WLM262132:WLM262151 WBQ262132:WBQ262151 VRU262132:VRU262151 VHY262132:VHY262151 UYC262132:UYC262151 UOG262132:UOG262151 UEK262132:UEK262151 TUO262132:TUO262151 TKS262132:TKS262151 TAW262132:TAW262151 SRA262132:SRA262151 SHE262132:SHE262151 RXI262132:RXI262151 RNM262132:RNM262151 RDQ262132:RDQ262151 QTU262132:QTU262151 QJY262132:QJY262151 QAC262132:QAC262151 PQG262132:PQG262151 PGK262132:PGK262151 OWO262132:OWO262151 OMS262132:OMS262151 OCW262132:OCW262151 NTA262132:NTA262151 NJE262132:NJE262151 MZI262132:MZI262151 MPM262132:MPM262151 MFQ262132:MFQ262151 LVU262132:LVU262151 LLY262132:LLY262151 LCC262132:LCC262151 KSG262132:KSG262151 KIK262132:KIK262151 JYO262132:JYO262151 JOS262132:JOS262151 JEW262132:JEW262151 IVA262132:IVA262151 ILE262132:ILE262151 IBI262132:IBI262151 HRM262132:HRM262151 HHQ262132:HHQ262151 GXU262132:GXU262151 GNY262132:GNY262151 GEC262132:GEC262151 FUG262132:FUG262151 FKK262132:FKK262151 FAO262132:FAO262151 EQS262132:EQS262151 EGW262132:EGW262151 DXA262132:DXA262151 DNE262132:DNE262151 DDI262132:DDI262151 CTM262132:CTM262151 CJQ262132:CJQ262151 BZU262132:BZU262151 BPY262132:BPY262151 BGC262132:BGC262151 AWG262132:AWG262151 AMK262132:AMK262151 ACO262132:ACO262151 SS262132:SS262151 IW262132:IW262151 B262132:B262151 WVI196596:WVI196615 WLM196596:WLM196615 WBQ196596:WBQ196615 VRU196596:VRU196615 VHY196596:VHY196615 UYC196596:UYC196615 UOG196596:UOG196615 UEK196596:UEK196615 TUO196596:TUO196615 TKS196596:TKS196615 TAW196596:TAW196615 SRA196596:SRA196615 SHE196596:SHE196615 RXI196596:RXI196615 RNM196596:RNM196615 RDQ196596:RDQ196615 QTU196596:QTU196615 QJY196596:QJY196615 QAC196596:QAC196615 PQG196596:PQG196615 PGK196596:PGK196615 OWO196596:OWO196615 OMS196596:OMS196615 OCW196596:OCW196615 NTA196596:NTA196615 NJE196596:NJE196615 MZI196596:MZI196615 MPM196596:MPM196615 MFQ196596:MFQ196615 LVU196596:LVU196615 LLY196596:LLY196615 LCC196596:LCC196615 KSG196596:KSG196615 KIK196596:KIK196615 JYO196596:JYO196615 JOS196596:JOS196615 JEW196596:JEW196615 IVA196596:IVA196615 ILE196596:ILE196615 IBI196596:IBI196615 HRM196596:HRM196615 HHQ196596:HHQ196615 GXU196596:GXU196615 GNY196596:GNY196615 GEC196596:GEC196615 FUG196596:FUG196615 FKK196596:FKK196615 FAO196596:FAO196615 EQS196596:EQS196615 EGW196596:EGW196615 DXA196596:DXA196615 DNE196596:DNE196615 DDI196596:DDI196615 CTM196596:CTM196615 CJQ196596:CJQ196615 BZU196596:BZU196615 BPY196596:BPY196615 BGC196596:BGC196615 AWG196596:AWG196615 AMK196596:AMK196615 ACO196596:ACO196615 SS196596:SS196615 IW196596:IW196615 B196596:B196615 WVI131060:WVI131079 WLM131060:WLM131079 WBQ131060:WBQ131079 VRU131060:VRU131079 VHY131060:VHY131079 UYC131060:UYC131079 UOG131060:UOG131079 UEK131060:UEK131079 TUO131060:TUO131079 TKS131060:TKS131079 TAW131060:TAW131079 SRA131060:SRA131079 SHE131060:SHE131079 RXI131060:RXI131079 RNM131060:RNM131079 RDQ131060:RDQ131079 QTU131060:QTU131079 QJY131060:QJY131079 QAC131060:QAC131079 PQG131060:PQG131079 PGK131060:PGK131079 OWO131060:OWO131079 OMS131060:OMS131079 OCW131060:OCW131079 NTA131060:NTA131079 NJE131060:NJE131079 MZI131060:MZI131079 MPM131060:MPM131079 MFQ131060:MFQ131079 LVU131060:LVU131079 LLY131060:LLY131079 LCC131060:LCC131079 KSG131060:KSG131079 KIK131060:KIK131079 JYO131060:JYO131079 JOS131060:JOS131079 JEW131060:JEW131079 IVA131060:IVA131079 ILE131060:ILE131079 IBI131060:IBI131079 HRM131060:HRM131079 HHQ131060:HHQ131079 GXU131060:GXU131079 GNY131060:GNY131079 GEC131060:GEC131079 FUG131060:FUG131079 FKK131060:FKK131079 FAO131060:FAO131079 EQS131060:EQS131079 EGW131060:EGW131079 DXA131060:DXA131079 DNE131060:DNE131079 DDI131060:DDI131079 CTM131060:CTM131079 CJQ131060:CJQ131079 BZU131060:BZU131079 BPY131060:BPY131079 BGC131060:BGC131079 AWG131060:AWG131079 AMK131060:AMK131079 ACO131060:ACO131079 SS131060:SS131079 IW131060:IW131079 B131060:B131079 WVI65524:WVI65543 WLM65524:WLM65543 WBQ65524:WBQ65543 VRU65524:VRU65543 VHY65524:VHY65543 UYC65524:UYC65543 UOG65524:UOG65543 UEK65524:UEK65543 TUO65524:TUO65543 TKS65524:TKS65543 TAW65524:TAW65543 SRA65524:SRA65543 SHE65524:SHE65543 RXI65524:RXI65543 RNM65524:RNM65543 RDQ65524:RDQ65543 QTU65524:QTU65543 QJY65524:QJY65543 QAC65524:QAC65543 PQG65524:PQG65543 PGK65524:PGK65543 OWO65524:OWO65543 OMS65524:OMS65543 OCW65524:OCW65543 NTA65524:NTA65543 NJE65524:NJE65543 MZI65524:MZI65543 MPM65524:MPM65543 MFQ65524:MFQ65543 LVU65524:LVU65543 LLY65524:LLY65543 LCC65524:LCC65543 KSG65524:KSG65543 KIK65524:KIK65543 JYO65524:JYO65543 JOS65524:JOS65543 JEW65524:JEW65543 IVA65524:IVA65543 ILE65524:ILE65543 IBI65524:IBI65543 HRM65524:HRM65543 HHQ65524:HHQ65543 GXU65524:GXU65543 GNY65524:GNY65543 GEC65524:GEC65543 FUG65524:FUG65543 FKK65524:FKK65543 FAO65524:FAO65543 EQS65524:EQS65543 EGW65524:EGW65543 DXA65524:DXA65543 DNE65524:DNE65543 DDI65524:DDI65543 CTM65524:CTM65543 CJQ65524:CJQ65543 BZU65524:BZU65543 BPY65524:BPY65543 BGC65524:BGC65543 AWG65524:AWG65543 AMK65524:AMK65543 ACO65524:ACO65543 SS65524:SS65543 IW65524:IW65543 B65524:B65543 WVI13:WVI32 WLM13:WLM32 WBQ13:WBQ32 VRU13:VRU32 VHY13:VHY32 UYC13:UYC32 UOG13:UOG32 UEK13:UEK32 TUO13:TUO32 TKS13:TKS32 TAW13:TAW32 SRA13:SRA32 SHE13:SHE32 RXI13:RXI32 RNM13:RNM32 RDQ13:RDQ32 QTU13:QTU32 QJY13:QJY32 QAC13:QAC32 PQG13:PQG32 PGK13:PGK32 OWO13:OWO32 OMS13:OMS32 OCW13:OCW32 NTA13:NTA32 NJE13:NJE32 MZI13:MZI32 MPM13:MPM32 MFQ13:MFQ32 LVU13:LVU32 LLY13:LLY32 LCC13:LCC32 KSG13:KSG32 KIK13:KIK32 JYO13:JYO32 JOS13:JOS32 JEW13:JEW32 IVA13:IVA32 ILE13:ILE32 IBI13:IBI32 HRM13:HRM32 HHQ13:HHQ32 GXU13:GXU32 GNY13:GNY32 GEC13:GEC32 FUG13:FUG32 FKK13:FKK32 FAO13:FAO32 EQS13:EQS32 EGW13:EGW32 DXA13:DXA32 DNE13:DNE32 DDI13:DDI32 CTM13:CTM32 CJQ13:CJQ32 BZU13:BZU32 BPY13:BPY32 BGC13:BGC32 AWG13:AWG32 AMK13:AMK32 ACO13:ACO32 SS13:SS32 B32">
      <formula1>$B$59:$B$98</formula1>
    </dataValidation>
    <dataValidation type="list" allowBlank="1" showInputMessage="1" showErrorMessage="1" sqref="IW12 WVI983027 WLM983027 WBQ983027 VRU983027 VHY983027 UYC983027 UOG983027 UEK983027 TUO983027 TKS983027 TAW983027 SRA983027 SHE983027 RXI983027 RNM983027 RDQ983027 QTU983027 QJY983027 QAC983027 PQG983027 PGK983027 OWO983027 OMS983027 OCW983027 NTA983027 NJE983027 MZI983027 MPM983027 MFQ983027 LVU983027 LLY983027 LCC983027 KSG983027 KIK983027 JYO983027 JOS983027 JEW983027 IVA983027 ILE983027 IBI983027 HRM983027 HHQ983027 GXU983027 GNY983027 GEC983027 FUG983027 FKK983027 FAO983027 EQS983027 EGW983027 DXA983027 DNE983027 DDI983027 CTM983027 CJQ983027 BZU983027 BPY983027 BGC983027 AWG983027 AMK983027 ACO983027 SS983027 IW983027 B983027 WVI917491 WLM917491 WBQ917491 VRU917491 VHY917491 UYC917491 UOG917491 UEK917491 TUO917491 TKS917491 TAW917491 SRA917491 SHE917491 RXI917491 RNM917491 RDQ917491 QTU917491 QJY917491 QAC917491 PQG917491 PGK917491 OWO917491 OMS917491 OCW917491 NTA917491 NJE917491 MZI917491 MPM917491 MFQ917491 LVU917491 LLY917491 LCC917491 KSG917491 KIK917491 JYO917491 JOS917491 JEW917491 IVA917491 ILE917491 IBI917491 HRM917491 HHQ917491 GXU917491 GNY917491 GEC917491 FUG917491 FKK917491 FAO917491 EQS917491 EGW917491 DXA917491 DNE917491 DDI917491 CTM917491 CJQ917491 BZU917491 BPY917491 BGC917491 AWG917491 AMK917491 ACO917491 SS917491 IW917491 B917491 WVI851955 WLM851955 WBQ851955 VRU851955 VHY851955 UYC851955 UOG851955 UEK851955 TUO851955 TKS851955 TAW851955 SRA851955 SHE851955 RXI851955 RNM851955 RDQ851955 QTU851955 QJY851955 QAC851955 PQG851955 PGK851955 OWO851955 OMS851955 OCW851955 NTA851955 NJE851955 MZI851955 MPM851955 MFQ851955 LVU851955 LLY851955 LCC851955 KSG851955 KIK851955 JYO851955 JOS851955 JEW851955 IVA851955 ILE851955 IBI851955 HRM851955 HHQ851955 GXU851955 GNY851955 GEC851955 FUG851955 FKK851955 FAO851955 EQS851955 EGW851955 DXA851955 DNE851955 DDI851955 CTM851955 CJQ851955 BZU851955 BPY851955 BGC851955 AWG851955 AMK851955 ACO851955 SS851955 IW851955 B851955 WVI786419 WLM786419 WBQ786419 VRU786419 VHY786419 UYC786419 UOG786419 UEK786419 TUO786419 TKS786419 TAW786419 SRA786419 SHE786419 RXI786419 RNM786419 RDQ786419 QTU786419 QJY786419 QAC786419 PQG786419 PGK786419 OWO786419 OMS786419 OCW786419 NTA786419 NJE786419 MZI786419 MPM786419 MFQ786419 LVU786419 LLY786419 LCC786419 KSG786419 KIK786419 JYO786419 JOS786419 JEW786419 IVA786419 ILE786419 IBI786419 HRM786419 HHQ786419 GXU786419 GNY786419 GEC786419 FUG786419 FKK786419 FAO786419 EQS786419 EGW786419 DXA786419 DNE786419 DDI786419 CTM786419 CJQ786419 BZU786419 BPY786419 BGC786419 AWG786419 AMK786419 ACO786419 SS786419 IW786419 B786419 WVI720883 WLM720883 WBQ720883 VRU720883 VHY720883 UYC720883 UOG720883 UEK720883 TUO720883 TKS720883 TAW720883 SRA720883 SHE720883 RXI720883 RNM720883 RDQ720883 QTU720883 QJY720883 QAC720883 PQG720883 PGK720883 OWO720883 OMS720883 OCW720883 NTA720883 NJE720883 MZI720883 MPM720883 MFQ720883 LVU720883 LLY720883 LCC720883 KSG720883 KIK720883 JYO720883 JOS720883 JEW720883 IVA720883 ILE720883 IBI720883 HRM720883 HHQ720883 GXU720883 GNY720883 GEC720883 FUG720883 FKK720883 FAO720883 EQS720883 EGW720883 DXA720883 DNE720883 DDI720883 CTM720883 CJQ720883 BZU720883 BPY720883 BGC720883 AWG720883 AMK720883 ACO720883 SS720883 IW720883 B720883 WVI655347 WLM655347 WBQ655347 VRU655347 VHY655347 UYC655347 UOG655347 UEK655347 TUO655347 TKS655347 TAW655347 SRA655347 SHE655347 RXI655347 RNM655347 RDQ655347 QTU655347 QJY655347 QAC655347 PQG655347 PGK655347 OWO655347 OMS655347 OCW655347 NTA655347 NJE655347 MZI655347 MPM655347 MFQ655347 LVU655347 LLY655347 LCC655347 KSG655347 KIK655347 JYO655347 JOS655347 JEW655347 IVA655347 ILE655347 IBI655347 HRM655347 HHQ655347 GXU655347 GNY655347 GEC655347 FUG655347 FKK655347 FAO655347 EQS655347 EGW655347 DXA655347 DNE655347 DDI655347 CTM655347 CJQ655347 BZU655347 BPY655347 BGC655347 AWG655347 AMK655347 ACO655347 SS655347 IW655347 B655347 WVI589811 WLM589811 WBQ589811 VRU589811 VHY589811 UYC589811 UOG589811 UEK589811 TUO589811 TKS589811 TAW589811 SRA589811 SHE589811 RXI589811 RNM589811 RDQ589811 QTU589811 QJY589811 QAC589811 PQG589811 PGK589811 OWO589811 OMS589811 OCW589811 NTA589811 NJE589811 MZI589811 MPM589811 MFQ589811 LVU589811 LLY589811 LCC589811 KSG589811 KIK589811 JYO589811 JOS589811 JEW589811 IVA589811 ILE589811 IBI589811 HRM589811 HHQ589811 GXU589811 GNY589811 GEC589811 FUG589811 FKK589811 FAO589811 EQS589811 EGW589811 DXA589811 DNE589811 DDI589811 CTM589811 CJQ589811 BZU589811 BPY589811 BGC589811 AWG589811 AMK589811 ACO589811 SS589811 IW589811 B589811 WVI524275 WLM524275 WBQ524275 VRU524275 VHY524275 UYC524275 UOG524275 UEK524275 TUO524275 TKS524275 TAW524275 SRA524275 SHE524275 RXI524275 RNM524275 RDQ524275 QTU524275 QJY524275 QAC524275 PQG524275 PGK524275 OWO524275 OMS524275 OCW524275 NTA524275 NJE524275 MZI524275 MPM524275 MFQ524275 LVU524275 LLY524275 LCC524275 KSG524275 KIK524275 JYO524275 JOS524275 JEW524275 IVA524275 ILE524275 IBI524275 HRM524275 HHQ524275 GXU524275 GNY524275 GEC524275 FUG524275 FKK524275 FAO524275 EQS524275 EGW524275 DXA524275 DNE524275 DDI524275 CTM524275 CJQ524275 BZU524275 BPY524275 BGC524275 AWG524275 AMK524275 ACO524275 SS524275 IW524275 B524275 WVI458739 WLM458739 WBQ458739 VRU458739 VHY458739 UYC458739 UOG458739 UEK458739 TUO458739 TKS458739 TAW458739 SRA458739 SHE458739 RXI458739 RNM458739 RDQ458739 QTU458739 QJY458739 QAC458739 PQG458739 PGK458739 OWO458739 OMS458739 OCW458739 NTA458739 NJE458739 MZI458739 MPM458739 MFQ458739 LVU458739 LLY458739 LCC458739 KSG458739 KIK458739 JYO458739 JOS458739 JEW458739 IVA458739 ILE458739 IBI458739 HRM458739 HHQ458739 GXU458739 GNY458739 GEC458739 FUG458739 FKK458739 FAO458739 EQS458739 EGW458739 DXA458739 DNE458739 DDI458739 CTM458739 CJQ458739 BZU458739 BPY458739 BGC458739 AWG458739 AMK458739 ACO458739 SS458739 IW458739 B458739 WVI393203 WLM393203 WBQ393203 VRU393203 VHY393203 UYC393203 UOG393203 UEK393203 TUO393203 TKS393203 TAW393203 SRA393203 SHE393203 RXI393203 RNM393203 RDQ393203 QTU393203 QJY393203 QAC393203 PQG393203 PGK393203 OWO393203 OMS393203 OCW393203 NTA393203 NJE393203 MZI393203 MPM393203 MFQ393203 LVU393203 LLY393203 LCC393203 KSG393203 KIK393203 JYO393203 JOS393203 JEW393203 IVA393203 ILE393203 IBI393203 HRM393203 HHQ393203 GXU393203 GNY393203 GEC393203 FUG393203 FKK393203 FAO393203 EQS393203 EGW393203 DXA393203 DNE393203 DDI393203 CTM393203 CJQ393203 BZU393203 BPY393203 BGC393203 AWG393203 AMK393203 ACO393203 SS393203 IW393203 B393203 WVI327667 WLM327667 WBQ327667 VRU327667 VHY327667 UYC327667 UOG327667 UEK327667 TUO327667 TKS327667 TAW327667 SRA327667 SHE327667 RXI327667 RNM327667 RDQ327667 QTU327667 QJY327667 QAC327667 PQG327667 PGK327667 OWO327667 OMS327667 OCW327667 NTA327667 NJE327667 MZI327667 MPM327667 MFQ327667 LVU327667 LLY327667 LCC327667 KSG327667 KIK327667 JYO327667 JOS327667 JEW327667 IVA327667 ILE327667 IBI327667 HRM327667 HHQ327667 GXU327667 GNY327667 GEC327667 FUG327667 FKK327667 FAO327667 EQS327667 EGW327667 DXA327667 DNE327667 DDI327667 CTM327667 CJQ327667 BZU327667 BPY327667 BGC327667 AWG327667 AMK327667 ACO327667 SS327667 IW327667 B327667 WVI262131 WLM262131 WBQ262131 VRU262131 VHY262131 UYC262131 UOG262131 UEK262131 TUO262131 TKS262131 TAW262131 SRA262131 SHE262131 RXI262131 RNM262131 RDQ262131 QTU262131 QJY262131 QAC262131 PQG262131 PGK262131 OWO262131 OMS262131 OCW262131 NTA262131 NJE262131 MZI262131 MPM262131 MFQ262131 LVU262131 LLY262131 LCC262131 KSG262131 KIK262131 JYO262131 JOS262131 JEW262131 IVA262131 ILE262131 IBI262131 HRM262131 HHQ262131 GXU262131 GNY262131 GEC262131 FUG262131 FKK262131 FAO262131 EQS262131 EGW262131 DXA262131 DNE262131 DDI262131 CTM262131 CJQ262131 BZU262131 BPY262131 BGC262131 AWG262131 AMK262131 ACO262131 SS262131 IW262131 B262131 WVI196595 WLM196595 WBQ196595 VRU196595 VHY196595 UYC196595 UOG196595 UEK196595 TUO196595 TKS196595 TAW196595 SRA196595 SHE196595 RXI196595 RNM196595 RDQ196595 QTU196595 QJY196595 QAC196595 PQG196595 PGK196595 OWO196595 OMS196595 OCW196595 NTA196595 NJE196595 MZI196595 MPM196595 MFQ196595 LVU196595 LLY196595 LCC196595 KSG196595 KIK196595 JYO196595 JOS196595 JEW196595 IVA196595 ILE196595 IBI196595 HRM196595 HHQ196595 GXU196595 GNY196595 GEC196595 FUG196595 FKK196595 FAO196595 EQS196595 EGW196595 DXA196595 DNE196595 DDI196595 CTM196595 CJQ196595 BZU196595 BPY196595 BGC196595 AWG196595 AMK196595 ACO196595 SS196595 IW196595 B196595 WVI131059 WLM131059 WBQ131059 VRU131059 VHY131059 UYC131059 UOG131059 UEK131059 TUO131059 TKS131059 TAW131059 SRA131059 SHE131059 RXI131059 RNM131059 RDQ131059 QTU131059 QJY131059 QAC131059 PQG131059 PGK131059 OWO131059 OMS131059 OCW131059 NTA131059 NJE131059 MZI131059 MPM131059 MFQ131059 LVU131059 LLY131059 LCC131059 KSG131059 KIK131059 JYO131059 JOS131059 JEW131059 IVA131059 ILE131059 IBI131059 HRM131059 HHQ131059 GXU131059 GNY131059 GEC131059 FUG131059 FKK131059 FAO131059 EQS131059 EGW131059 DXA131059 DNE131059 DDI131059 CTM131059 CJQ131059 BZU131059 BPY131059 BGC131059 AWG131059 AMK131059 ACO131059 SS131059 IW131059 B131059 WVI65523 WLM65523 WBQ65523 VRU65523 VHY65523 UYC65523 UOG65523 UEK65523 TUO65523 TKS65523 TAW65523 SRA65523 SHE65523 RXI65523 RNM65523 RDQ65523 QTU65523 QJY65523 QAC65523 PQG65523 PGK65523 OWO65523 OMS65523 OCW65523 NTA65523 NJE65523 MZI65523 MPM65523 MFQ65523 LVU65523 LLY65523 LCC65523 KSG65523 KIK65523 JYO65523 JOS65523 JEW65523 IVA65523 ILE65523 IBI65523 HRM65523 HHQ65523 GXU65523 GNY65523 GEC65523 FUG65523 FKK65523 FAO65523 EQS65523 EGW65523 DXA65523 DNE65523 DDI65523 CTM65523 CJQ65523 BZU65523 BPY65523 BGC65523 AWG65523 AMK65523 ACO65523 SS65523 IW65523 B6552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formula1>$B$60:$B$99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topLeftCell="A2" zoomScale="90" zoomScaleNormal="90" workbookViewId="0">
      <selection activeCell="D2" sqref="D2:E2"/>
    </sheetView>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87" t="s">
        <v>88</v>
      </c>
      <c r="C1" s="80"/>
      <c r="D1" s="80"/>
      <c r="E1" s="80"/>
    </row>
    <row r="2" spans="1:18" ht="18" customHeight="1" x14ac:dyDescent="0.35">
      <c r="A2" s="8" t="s">
        <v>1</v>
      </c>
      <c r="C2" s="99" t="s">
        <v>25</v>
      </c>
      <c r="D2" s="172" t="str">
        <f>Personnel!E2</f>
        <v>First Data Government Solutions, LP</v>
      </c>
      <c r="E2" s="172"/>
      <c r="F2" s="102"/>
    </row>
    <row r="3" spans="1:18" ht="15.75" customHeight="1" x14ac:dyDescent="0.35">
      <c r="A3" s="9" t="s">
        <v>77</v>
      </c>
      <c r="C3" s="100"/>
      <c r="D3" s="173" t="s">
        <v>40</v>
      </c>
      <c r="E3" s="173"/>
      <c r="F3" s="103"/>
    </row>
    <row r="4" spans="1:18" x14ac:dyDescent="0.35">
      <c r="A4" s="10" t="s">
        <v>32</v>
      </c>
      <c r="C4" s="80"/>
      <c r="D4" s="80"/>
      <c r="E4" s="80"/>
      <c r="F4" s="80"/>
    </row>
    <row r="6" spans="1:18" ht="134.25" customHeight="1" x14ac:dyDescent="0.35">
      <c r="B6" s="168" t="s">
        <v>57</v>
      </c>
      <c r="C6" s="168"/>
      <c r="D6" s="168"/>
      <c r="E6" s="168"/>
      <c r="F6" s="61"/>
      <c r="G6" s="62"/>
      <c r="H6" s="62"/>
      <c r="I6" s="62"/>
      <c r="J6" s="62"/>
      <c r="K6" s="62"/>
      <c r="L6" s="63"/>
      <c r="M6" s="63"/>
      <c r="N6" s="63"/>
      <c r="O6" s="63"/>
      <c r="P6" s="63"/>
      <c r="Q6" s="63"/>
      <c r="R6" s="63"/>
    </row>
    <row r="7" spans="1:18" ht="14.25" customHeight="1" x14ac:dyDescent="0.35">
      <c r="B7" s="64"/>
      <c r="C7" s="64"/>
      <c r="D7" s="64"/>
      <c r="E7" s="64"/>
      <c r="F7" s="61"/>
      <c r="G7" s="62"/>
      <c r="H7" s="62"/>
      <c r="I7" s="62"/>
      <c r="J7" s="62"/>
      <c r="K7" s="62"/>
      <c r="L7" s="63"/>
      <c r="M7" s="63"/>
      <c r="N7" s="63"/>
      <c r="O7" s="63"/>
      <c r="P7" s="63"/>
      <c r="Q7" s="63"/>
      <c r="R7" s="63"/>
    </row>
    <row r="9" spans="1:18" ht="14.25" customHeight="1" x14ac:dyDescent="0.35">
      <c r="B9" s="35" t="s">
        <v>27</v>
      </c>
      <c r="C9" s="169" t="s">
        <v>32</v>
      </c>
      <c r="D9" s="170"/>
      <c r="E9" s="171"/>
    </row>
    <row r="10" spans="1:18" ht="26" x14ac:dyDescent="0.35">
      <c r="B10" s="65" t="s">
        <v>15</v>
      </c>
      <c r="C10" s="66" t="s">
        <v>28</v>
      </c>
      <c r="D10" s="66" t="s">
        <v>46</v>
      </c>
      <c r="E10" s="67" t="s">
        <v>47</v>
      </c>
    </row>
    <row r="11" spans="1:18" x14ac:dyDescent="0.35">
      <c r="B11" s="68" t="s">
        <v>31</v>
      </c>
      <c r="C11" s="69">
        <v>35</v>
      </c>
      <c r="D11" s="70">
        <v>200</v>
      </c>
      <c r="E11" s="71">
        <v>7000</v>
      </c>
      <c r="F11" s="72"/>
    </row>
    <row r="12" spans="1:18" x14ac:dyDescent="0.35">
      <c r="B12" s="73" t="s">
        <v>96</v>
      </c>
      <c r="C12" s="74">
        <f>IF(NOT(ISBLANK(B12)),VLOOKUP(B12,Personnel!$B$12:$H$54,7,FALSE),0)</f>
        <v>169</v>
      </c>
      <c r="D12" s="75">
        <v>1920</v>
      </c>
      <c r="E12" s="74">
        <f>C12*D12</f>
        <v>324480</v>
      </c>
    </row>
    <row r="13" spans="1:18" x14ac:dyDescent="0.35">
      <c r="B13" s="73" t="s">
        <v>100</v>
      </c>
      <c r="C13" s="74">
        <f>IF(NOT(ISBLANK(B13)),VLOOKUP(B13,Personnel!$B$12:$H$54,7,FALSE),0)</f>
        <v>115</v>
      </c>
      <c r="D13" s="75">
        <v>1920</v>
      </c>
      <c r="E13" s="74">
        <f t="shared" ref="E13:E31" si="0">C13*D13</f>
        <v>220800</v>
      </c>
    </row>
    <row r="14" spans="1:18" x14ac:dyDescent="0.35">
      <c r="B14" s="73" t="s">
        <v>101</v>
      </c>
      <c r="C14" s="74">
        <f>IF(NOT(ISBLANK(B14)),VLOOKUP(B14,Personnel!$B$12:$H$54,7,FALSE),0)</f>
        <v>115</v>
      </c>
      <c r="D14" s="75">
        <v>1920</v>
      </c>
      <c r="E14" s="74">
        <f t="shared" si="0"/>
        <v>220800</v>
      </c>
    </row>
    <row r="15" spans="1:18" x14ac:dyDescent="0.35">
      <c r="B15" s="73" t="s">
        <v>102</v>
      </c>
      <c r="C15" s="74">
        <f>IF(NOT(ISBLANK(B15)),VLOOKUP(B15,Personnel!$B$12:$H$54,7,FALSE),0)</f>
        <v>120</v>
      </c>
      <c r="D15" s="75">
        <v>1920</v>
      </c>
      <c r="E15" s="74">
        <f t="shared" si="0"/>
        <v>230400</v>
      </c>
    </row>
    <row r="16" spans="1:18" x14ac:dyDescent="0.35">
      <c r="B16" s="73" t="s">
        <v>108</v>
      </c>
      <c r="C16" s="74">
        <f>IF(NOT(ISBLANK(B16)),VLOOKUP(B16,Personnel!$B$12:$H$54,7,FALSE),0)</f>
        <v>95</v>
      </c>
      <c r="D16" s="75">
        <v>1920</v>
      </c>
      <c r="E16" s="74">
        <f t="shared" si="0"/>
        <v>182400</v>
      </c>
    </row>
    <row r="17" spans="2:5" x14ac:dyDescent="0.35">
      <c r="B17" s="73" t="s">
        <v>109</v>
      </c>
      <c r="C17" s="74">
        <f>IF(NOT(ISBLANK(B17)),VLOOKUP(B17,Personnel!$B$12:$H$54,7,FALSE),0)</f>
        <v>95</v>
      </c>
      <c r="D17" s="75">
        <v>1920</v>
      </c>
      <c r="E17" s="74">
        <f t="shared" si="0"/>
        <v>182400</v>
      </c>
    </row>
    <row r="18" spans="2:5" x14ac:dyDescent="0.35">
      <c r="B18" s="73" t="s">
        <v>111</v>
      </c>
      <c r="C18" s="74">
        <f>IF(NOT(ISBLANK(B18)),VLOOKUP(B18,Personnel!$B$12:$H$54,7,FALSE),0)</f>
        <v>-16000</v>
      </c>
      <c r="D18" s="75">
        <v>12</v>
      </c>
      <c r="E18" s="74">
        <f t="shared" si="0"/>
        <v>-192000</v>
      </c>
    </row>
    <row r="19" spans="2:5" x14ac:dyDescent="0.35">
      <c r="B19" s="73" t="s">
        <v>11</v>
      </c>
      <c r="C19" s="74">
        <f>IF(NOT(ISBLANK(B19)),VLOOKUP(B19,Personnel!$B$12:$H$54,7,FALSE),0)</f>
        <v>0</v>
      </c>
      <c r="D19" s="75"/>
      <c r="E19" s="74">
        <f t="shared" si="0"/>
        <v>0</v>
      </c>
    </row>
    <row r="20" spans="2:5" x14ac:dyDescent="0.35">
      <c r="B20" s="73" t="s">
        <v>11</v>
      </c>
      <c r="C20" s="74">
        <f>IF(NOT(ISBLANK(B20)),VLOOKUP(B20,Personnel!$B$12:$H$54,7,FALSE),0)</f>
        <v>0</v>
      </c>
      <c r="D20" s="75"/>
      <c r="E20" s="74">
        <f t="shared" si="0"/>
        <v>0</v>
      </c>
    </row>
    <row r="21" spans="2:5" x14ac:dyDescent="0.35">
      <c r="B21" s="73" t="s">
        <v>11</v>
      </c>
      <c r="C21" s="74">
        <f>IF(NOT(ISBLANK(B21)),VLOOKUP(B21,Personnel!$B$12:$H$54,7,FALSE),0)</f>
        <v>0</v>
      </c>
      <c r="D21" s="75"/>
      <c r="E21" s="74">
        <f t="shared" si="0"/>
        <v>0</v>
      </c>
    </row>
    <row r="22" spans="2:5" x14ac:dyDescent="0.35">
      <c r="B22" s="73" t="s">
        <v>11</v>
      </c>
      <c r="C22" s="74">
        <f>IF(NOT(ISBLANK(B22)),VLOOKUP(B22,Personnel!$B$12:$H$54,7,FALSE),0)</f>
        <v>0</v>
      </c>
      <c r="D22" s="75"/>
      <c r="E22" s="74">
        <f>C22*D22</f>
        <v>0</v>
      </c>
    </row>
    <row r="23" spans="2:5" x14ac:dyDescent="0.35">
      <c r="B23" s="73" t="s">
        <v>11</v>
      </c>
      <c r="C23" s="74">
        <f>IF(NOT(ISBLANK(B23)),VLOOKUP(B23,Personnel!$B$12:$H$54,7,FALSE),0)</f>
        <v>0</v>
      </c>
      <c r="D23" s="75"/>
      <c r="E23" s="74">
        <f>C23*D23</f>
        <v>0</v>
      </c>
    </row>
    <row r="24" spans="2:5" x14ac:dyDescent="0.35">
      <c r="B24" s="73" t="s">
        <v>11</v>
      </c>
      <c r="C24" s="74">
        <f>IF(NOT(ISBLANK(B24)),VLOOKUP(B24,Personnel!$B$12:$H$54,7,FALSE),0)</f>
        <v>0</v>
      </c>
      <c r="D24" s="75"/>
      <c r="E24" s="74">
        <f>C24*D24</f>
        <v>0</v>
      </c>
    </row>
    <row r="25" spans="2:5" x14ac:dyDescent="0.35">
      <c r="B25" s="73" t="s">
        <v>11</v>
      </c>
      <c r="C25" s="74">
        <f>IF(NOT(ISBLANK(B25)),VLOOKUP(B25,Personnel!$B$12:$H$54,7,FALSE),0)</f>
        <v>0</v>
      </c>
      <c r="D25" s="75"/>
      <c r="E25" s="74">
        <f>C25*D25</f>
        <v>0</v>
      </c>
    </row>
    <row r="26" spans="2:5" x14ac:dyDescent="0.35">
      <c r="B26" s="73" t="s">
        <v>11</v>
      </c>
      <c r="C26" s="74">
        <f>IF(NOT(ISBLANK(B26)),VLOOKUP(B26,Personnel!$B$12:$H$54,7,FALSE),0)</f>
        <v>0</v>
      </c>
      <c r="D26" s="75"/>
      <c r="E26" s="74">
        <f>C26*D26</f>
        <v>0</v>
      </c>
    </row>
    <row r="27" spans="2:5" s="76" customFormat="1" x14ac:dyDescent="0.35">
      <c r="B27" s="73" t="s">
        <v>11</v>
      </c>
      <c r="C27" s="74">
        <f>IF(NOT(ISBLANK(B27)),VLOOKUP(B27,Personnel!$B$12:$H$54,7,FALSE),0)</f>
        <v>0</v>
      </c>
      <c r="D27" s="75"/>
      <c r="E27" s="74">
        <f t="shared" si="0"/>
        <v>0</v>
      </c>
    </row>
    <row r="28" spans="2:5" x14ac:dyDescent="0.35">
      <c r="B28" s="73" t="s">
        <v>11</v>
      </c>
      <c r="C28" s="74">
        <f>IF(NOT(ISBLANK(B28)),VLOOKUP(B28,Personnel!$B$12:$H$54,7,FALSE),0)</f>
        <v>0</v>
      </c>
      <c r="D28" s="75"/>
      <c r="E28" s="74">
        <f t="shared" si="0"/>
        <v>0</v>
      </c>
    </row>
    <row r="29" spans="2:5" x14ac:dyDescent="0.35">
      <c r="B29" s="73" t="s">
        <v>11</v>
      </c>
      <c r="C29" s="74">
        <f>IF(NOT(ISBLANK(B29)),VLOOKUP(B29,Personnel!$B$12:$H$54,7,FALSE),0)</f>
        <v>0</v>
      </c>
      <c r="D29" s="75"/>
      <c r="E29" s="74">
        <f t="shared" si="0"/>
        <v>0</v>
      </c>
    </row>
    <row r="30" spans="2:5" x14ac:dyDescent="0.35">
      <c r="B30" s="73" t="s">
        <v>11</v>
      </c>
      <c r="C30" s="74">
        <f>IF(NOT(ISBLANK(B30)),VLOOKUP(B30,Personnel!$B$12:$H$54,7,FALSE),0)</f>
        <v>0</v>
      </c>
      <c r="D30" s="75"/>
      <c r="E30" s="74">
        <f t="shared" si="0"/>
        <v>0</v>
      </c>
    </row>
    <row r="31" spans="2:5" x14ac:dyDescent="0.35">
      <c r="B31" s="73" t="s">
        <v>11</v>
      </c>
      <c r="C31" s="74">
        <f>IF(NOT(ISBLANK(B31)),VLOOKUP(B31,Personnel!$B$12:$H$54,7,FALSE),0)</f>
        <v>0</v>
      </c>
      <c r="D31" s="75"/>
      <c r="E31" s="74">
        <f t="shared" si="0"/>
        <v>0</v>
      </c>
    </row>
    <row r="32" spans="2:5" x14ac:dyDescent="0.35">
      <c r="B32" s="77"/>
      <c r="C32" s="78"/>
      <c r="D32" s="79"/>
      <c r="E32" s="78"/>
    </row>
    <row r="33" spans="2:5" x14ac:dyDescent="0.35">
      <c r="D33" s="122" t="s">
        <v>74</v>
      </c>
      <c r="E33" s="124">
        <f>SUM(E12:E31)</f>
        <v>1169280</v>
      </c>
    </row>
    <row r="34" spans="2:5" x14ac:dyDescent="0.35">
      <c r="B34" s="82"/>
    </row>
    <row r="35" spans="2:5" ht="12.75" customHeight="1" x14ac:dyDescent="0.35">
      <c r="B35" s="84"/>
      <c r="D35" s="122" t="s">
        <v>71</v>
      </c>
      <c r="E35" s="124">
        <v>70000</v>
      </c>
    </row>
    <row r="36" spans="2:5" x14ac:dyDescent="0.35">
      <c r="D36" s="122"/>
    </row>
    <row r="37" spans="2:5" x14ac:dyDescent="0.35">
      <c r="D37" s="123" t="s">
        <v>72</v>
      </c>
      <c r="E37" s="83">
        <f>SUM(E33:E35)</f>
        <v>1239280</v>
      </c>
    </row>
    <row r="38" spans="2:5" ht="12.75" customHeight="1" x14ac:dyDescent="0.35">
      <c r="B38" s="81"/>
    </row>
    <row r="40" spans="2:5" ht="12" customHeight="1" x14ac:dyDescent="0.35"/>
    <row r="41" spans="2:5" ht="12" customHeight="1" x14ac:dyDescent="0.35"/>
    <row r="42" spans="2:5" ht="42" customHeight="1" x14ac:dyDescent="0.35"/>
    <row r="43" spans="2:5" ht="26.25" customHeight="1" x14ac:dyDescent="0.35"/>
    <row r="44" spans="2:5" ht="40.5" customHeight="1" x14ac:dyDescent="0.35"/>
    <row r="45" spans="2:5" ht="26.25" customHeight="1" x14ac:dyDescent="0.35"/>
    <row r="46" spans="2:5" ht="26.25" customHeight="1" x14ac:dyDescent="0.35"/>
    <row r="47" spans="2:5" ht="26.25" customHeight="1" x14ac:dyDescent="0.35"/>
    <row r="48" spans="2:5" ht="40.5" customHeight="1" x14ac:dyDescent="0.35"/>
    <row r="49" spans="1:6" ht="65.25" customHeight="1" x14ac:dyDescent="0.35"/>
    <row r="50" spans="1:6" ht="52.5" customHeight="1" x14ac:dyDescent="0.35"/>
    <row r="52" spans="1:6" x14ac:dyDescent="0.35">
      <c r="A52" s="84"/>
      <c r="F52" s="84"/>
    </row>
    <row r="53" spans="1:6" ht="52.5" customHeight="1" x14ac:dyDescent="0.35"/>
    <row r="54" spans="1:6" ht="61.5" customHeight="1" x14ac:dyDescent="0.35"/>
    <row r="55" spans="1:6" ht="48" customHeight="1" x14ac:dyDescent="0.35"/>
    <row r="60" spans="1:6" x14ac:dyDescent="0.35">
      <c r="B60" s="85"/>
    </row>
    <row r="61" spans="1:6" x14ac:dyDescent="0.35">
      <c r="B61" s="85"/>
    </row>
    <row r="62" spans="1:6" x14ac:dyDescent="0.35">
      <c r="B62" s="85"/>
    </row>
    <row r="63" spans="1:6" x14ac:dyDescent="0.35">
      <c r="B63" s="85"/>
    </row>
    <row r="64" spans="1:6" x14ac:dyDescent="0.35">
      <c r="B64" s="85"/>
    </row>
    <row r="65" spans="2:2" x14ac:dyDescent="0.35">
      <c r="B65" s="85"/>
    </row>
    <row r="66" spans="2:2" x14ac:dyDescent="0.35">
      <c r="B66" s="85"/>
    </row>
    <row r="67" spans="2:2" x14ac:dyDescent="0.35">
      <c r="B67" s="85"/>
    </row>
    <row r="68" spans="2:2" x14ac:dyDescent="0.35">
      <c r="B68" s="85"/>
    </row>
    <row r="69" spans="2:2" x14ac:dyDescent="0.35">
      <c r="B69" s="86"/>
    </row>
    <row r="70" spans="2:2" x14ac:dyDescent="0.35">
      <c r="B70" s="86"/>
    </row>
    <row r="71" spans="2:2" x14ac:dyDescent="0.35">
      <c r="B71" s="86"/>
    </row>
    <row r="72" spans="2:2" x14ac:dyDescent="0.35">
      <c r="B72" s="86"/>
    </row>
    <row r="73" spans="2:2" x14ac:dyDescent="0.35">
      <c r="B73" s="86"/>
    </row>
    <row r="74" spans="2:2" x14ac:dyDescent="0.35">
      <c r="B74" s="86"/>
    </row>
    <row r="75" spans="2:2" x14ac:dyDescent="0.35">
      <c r="B75" s="86"/>
    </row>
    <row r="76" spans="2:2" x14ac:dyDescent="0.35">
      <c r="B76" s="86"/>
    </row>
    <row r="77" spans="2:2" x14ac:dyDescent="0.35">
      <c r="B77" s="86"/>
    </row>
    <row r="78" spans="2:2" x14ac:dyDescent="0.35">
      <c r="B78" s="86"/>
    </row>
    <row r="79" spans="2:2" x14ac:dyDescent="0.35">
      <c r="B79" s="86"/>
    </row>
    <row r="80" spans="2:2" x14ac:dyDescent="0.35">
      <c r="B80" s="86"/>
    </row>
    <row r="81" spans="2:2" x14ac:dyDescent="0.35">
      <c r="B81" s="86"/>
    </row>
    <row r="82" spans="2:2" x14ac:dyDescent="0.35">
      <c r="B82" s="86"/>
    </row>
    <row r="83" spans="2:2" x14ac:dyDescent="0.35">
      <c r="B83" s="86"/>
    </row>
    <row r="84" spans="2:2" x14ac:dyDescent="0.35">
      <c r="B84" s="85"/>
    </row>
    <row r="85" spans="2:2" x14ac:dyDescent="0.35">
      <c r="B85" s="85"/>
    </row>
    <row r="86" spans="2:2" x14ac:dyDescent="0.35">
      <c r="B86" s="85"/>
    </row>
    <row r="87" spans="2:2" x14ac:dyDescent="0.35">
      <c r="B87" s="85"/>
    </row>
    <row r="88" spans="2:2" x14ac:dyDescent="0.35">
      <c r="B88" s="85"/>
    </row>
    <row r="89" spans="2:2" x14ac:dyDescent="0.35">
      <c r="B89" s="85"/>
    </row>
    <row r="90" spans="2:2" x14ac:dyDescent="0.35">
      <c r="B90" s="85"/>
    </row>
    <row r="91" spans="2:2" x14ac:dyDescent="0.35">
      <c r="B91" s="85"/>
    </row>
    <row r="92" spans="2:2" x14ac:dyDescent="0.35">
      <c r="B92" s="85"/>
    </row>
    <row r="93" spans="2:2" x14ac:dyDescent="0.35">
      <c r="B93" s="85"/>
    </row>
    <row r="94" spans="2:2" x14ac:dyDescent="0.35">
      <c r="B94" s="85"/>
    </row>
    <row r="95" spans="2:2" x14ac:dyDescent="0.35">
      <c r="B95" s="85"/>
    </row>
    <row r="96" spans="2:2" x14ac:dyDescent="0.35">
      <c r="B96" s="85"/>
    </row>
    <row r="97" spans="2:2" hidden="1" x14ac:dyDescent="0.35">
      <c r="B97" s="85" t="s">
        <v>11</v>
      </c>
    </row>
    <row r="98" spans="2:2" hidden="1" x14ac:dyDescent="0.35">
      <c r="B98" s="85" t="s">
        <v>11</v>
      </c>
    </row>
    <row r="99" spans="2:2" hidden="1" x14ac:dyDescent="0.35">
      <c r="B99" s="85" t="s">
        <v>11</v>
      </c>
    </row>
    <row r="100" spans="2:2" hidden="1" x14ac:dyDescent="0.35"/>
    <row r="101" spans="2:2" hidden="1" x14ac:dyDescent="0.35"/>
    <row r="102" spans="2:2" hidden="1" x14ac:dyDescent="0.35"/>
    <row r="103" spans="2:2" hidden="1" x14ac:dyDescent="0.35"/>
    <row r="104" spans="2:2" hidden="1" x14ac:dyDescent="0.35"/>
    <row r="105" spans="2:2" hidden="1" x14ac:dyDescent="0.35"/>
    <row r="106" spans="2:2" hidden="1" x14ac:dyDescent="0.35"/>
    <row r="107" spans="2:2" hidden="1" x14ac:dyDescent="0.35"/>
    <row r="108" spans="2:2" hidden="1" x14ac:dyDescent="0.35"/>
    <row r="109" spans="2:2" hidden="1" x14ac:dyDescent="0.35"/>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sheetData>
  <mergeCells count="4">
    <mergeCell ref="B6:E6"/>
    <mergeCell ref="C9:E9"/>
    <mergeCell ref="D2:E2"/>
    <mergeCell ref="D3:E3"/>
  </mergeCells>
  <dataValidations count="4">
    <dataValidation type="list" allowBlank="1" showInputMessage="1" showErrorMessage="1" sqref="IW12 WVI983027 WLM983027 WBQ983027 VRU983027 VHY983027 UYC983027 UOG983027 UEK983027 TUO983027 TKS983027 TAW983027 SRA983027 SHE983027 RXI983027 RNM983027 RDQ983027 QTU983027 QJY983027 QAC983027 PQG983027 PGK983027 OWO983027 OMS983027 OCW983027 NTA983027 NJE983027 MZI983027 MPM983027 MFQ983027 LVU983027 LLY983027 LCC983027 KSG983027 KIK983027 JYO983027 JOS983027 JEW983027 IVA983027 ILE983027 IBI983027 HRM983027 HHQ983027 GXU983027 GNY983027 GEC983027 FUG983027 FKK983027 FAO983027 EQS983027 EGW983027 DXA983027 DNE983027 DDI983027 CTM983027 CJQ983027 BZU983027 BPY983027 BGC983027 AWG983027 AMK983027 ACO983027 SS983027 IW983027 B983027 WVI917491 WLM917491 WBQ917491 VRU917491 VHY917491 UYC917491 UOG917491 UEK917491 TUO917491 TKS917491 TAW917491 SRA917491 SHE917491 RXI917491 RNM917491 RDQ917491 QTU917491 QJY917491 QAC917491 PQG917491 PGK917491 OWO917491 OMS917491 OCW917491 NTA917491 NJE917491 MZI917491 MPM917491 MFQ917491 LVU917491 LLY917491 LCC917491 KSG917491 KIK917491 JYO917491 JOS917491 JEW917491 IVA917491 ILE917491 IBI917491 HRM917491 HHQ917491 GXU917491 GNY917491 GEC917491 FUG917491 FKK917491 FAO917491 EQS917491 EGW917491 DXA917491 DNE917491 DDI917491 CTM917491 CJQ917491 BZU917491 BPY917491 BGC917491 AWG917491 AMK917491 ACO917491 SS917491 IW917491 B917491 WVI851955 WLM851955 WBQ851955 VRU851955 VHY851955 UYC851955 UOG851955 UEK851955 TUO851955 TKS851955 TAW851955 SRA851955 SHE851955 RXI851955 RNM851955 RDQ851955 QTU851955 QJY851955 QAC851955 PQG851955 PGK851955 OWO851955 OMS851955 OCW851955 NTA851955 NJE851955 MZI851955 MPM851955 MFQ851955 LVU851955 LLY851955 LCC851955 KSG851955 KIK851955 JYO851955 JOS851955 JEW851955 IVA851955 ILE851955 IBI851955 HRM851955 HHQ851955 GXU851955 GNY851955 GEC851955 FUG851955 FKK851955 FAO851955 EQS851955 EGW851955 DXA851955 DNE851955 DDI851955 CTM851955 CJQ851955 BZU851955 BPY851955 BGC851955 AWG851955 AMK851955 ACO851955 SS851955 IW851955 B851955 WVI786419 WLM786419 WBQ786419 VRU786419 VHY786419 UYC786419 UOG786419 UEK786419 TUO786419 TKS786419 TAW786419 SRA786419 SHE786419 RXI786419 RNM786419 RDQ786419 QTU786419 QJY786419 QAC786419 PQG786419 PGK786419 OWO786419 OMS786419 OCW786419 NTA786419 NJE786419 MZI786419 MPM786419 MFQ786419 LVU786419 LLY786419 LCC786419 KSG786419 KIK786419 JYO786419 JOS786419 JEW786419 IVA786419 ILE786419 IBI786419 HRM786419 HHQ786419 GXU786419 GNY786419 GEC786419 FUG786419 FKK786419 FAO786419 EQS786419 EGW786419 DXA786419 DNE786419 DDI786419 CTM786419 CJQ786419 BZU786419 BPY786419 BGC786419 AWG786419 AMK786419 ACO786419 SS786419 IW786419 B786419 WVI720883 WLM720883 WBQ720883 VRU720883 VHY720883 UYC720883 UOG720883 UEK720883 TUO720883 TKS720883 TAW720883 SRA720883 SHE720883 RXI720883 RNM720883 RDQ720883 QTU720883 QJY720883 QAC720883 PQG720883 PGK720883 OWO720883 OMS720883 OCW720883 NTA720883 NJE720883 MZI720883 MPM720883 MFQ720883 LVU720883 LLY720883 LCC720883 KSG720883 KIK720883 JYO720883 JOS720883 JEW720883 IVA720883 ILE720883 IBI720883 HRM720883 HHQ720883 GXU720883 GNY720883 GEC720883 FUG720883 FKK720883 FAO720883 EQS720883 EGW720883 DXA720883 DNE720883 DDI720883 CTM720883 CJQ720883 BZU720883 BPY720883 BGC720883 AWG720883 AMK720883 ACO720883 SS720883 IW720883 B720883 WVI655347 WLM655347 WBQ655347 VRU655347 VHY655347 UYC655347 UOG655347 UEK655347 TUO655347 TKS655347 TAW655347 SRA655347 SHE655347 RXI655347 RNM655347 RDQ655347 QTU655347 QJY655347 QAC655347 PQG655347 PGK655347 OWO655347 OMS655347 OCW655347 NTA655347 NJE655347 MZI655347 MPM655347 MFQ655347 LVU655347 LLY655347 LCC655347 KSG655347 KIK655347 JYO655347 JOS655347 JEW655347 IVA655347 ILE655347 IBI655347 HRM655347 HHQ655347 GXU655347 GNY655347 GEC655347 FUG655347 FKK655347 FAO655347 EQS655347 EGW655347 DXA655347 DNE655347 DDI655347 CTM655347 CJQ655347 BZU655347 BPY655347 BGC655347 AWG655347 AMK655347 ACO655347 SS655347 IW655347 B655347 WVI589811 WLM589811 WBQ589811 VRU589811 VHY589811 UYC589811 UOG589811 UEK589811 TUO589811 TKS589811 TAW589811 SRA589811 SHE589811 RXI589811 RNM589811 RDQ589811 QTU589811 QJY589811 QAC589811 PQG589811 PGK589811 OWO589811 OMS589811 OCW589811 NTA589811 NJE589811 MZI589811 MPM589811 MFQ589811 LVU589811 LLY589811 LCC589811 KSG589811 KIK589811 JYO589811 JOS589811 JEW589811 IVA589811 ILE589811 IBI589811 HRM589811 HHQ589811 GXU589811 GNY589811 GEC589811 FUG589811 FKK589811 FAO589811 EQS589811 EGW589811 DXA589811 DNE589811 DDI589811 CTM589811 CJQ589811 BZU589811 BPY589811 BGC589811 AWG589811 AMK589811 ACO589811 SS589811 IW589811 B589811 WVI524275 WLM524275 WBQ524275 VRU524275 VHY524275 UYC524275 UOG524275 UEK524275 TUO524275 TKS524275 TAW524275 SRA524275 SHE524275 RXI524275 RNM524275 RDQ524275 QTU524275 QJY524275 QAC524275 PQG524275 PGK524275 OWO524275 OMS524275 OCW524275 NTA524275 NJE524275 MZI524275 MPM524275 MFQ524275 LVU524275 LLY524275 LCC524275 KSG524275 KIK524275 JYO524275 JOS524275 JEW524275 IVA524275 ILE524275 IBI524275 HRM524275 HHQ524275 GXU524275 GNY524275 GEC524275 FUG524275 FKK524275 FAO524275 EQS524275 EGW524275 DXA524275 DNE524275 DDI524275 CTM524275 CJQ524275 BZU524275 BPY524275 BGC524275 AWG524275 AMK524275 ACO524275 SS524275 IW524275 B524275 WVI458739 WLM458739 WBQ458739 VRU458739 VHY458739 UYC458739 UOG458739 UEK458739 TUO458739 TKS458739 TAW458739 SRA458739 SHE458739 RXI458739 RNM458739 RDQ458739 QTU458739 QJY458739 QAC458739 PQG458739 PGK458739 OWO458739 OMS458739 OCW458739 NTA458739 NJE458739 MZI458739 MPM458739 MFQ458739 LVU458739 LLY458739 LCC458739 KSG458739 KIK458739 JYO458739 JOS458739 JEW458739 IVA458739 ILE458739 IBI458739 HRM458739 HHQ458739 GXU458739 GNY458739 GEC458739 FUG458739 FKK458739 FAO458739 EQS458739 EGW458739 DXA458739 DNE458739 DDI458739 CTM458739 CJQ458739 BZU458739 BPY458739 BGC458739 AWG458739 AMK458739 ACO458739 SS458739 IW458739 B458739 WVI393203 WLM393203 WBQ393203 VRU393203 VHY393203 UYC393203 UOG393203 UEK393203 TUO393203 TKS393203 TAW393203 SRA393203 SHE393203 RXI393203 RNM393203 RDQ393203 QTU393203 QJY393203 QAC393203 PQG393203 PGK393203 OWO393203 OMS393203 OCW393203 NTA393203 NJE393203 MZI393203 MPM393203 MFQ393203 LVU393203 LLY393203 LCC393203 KSG393203 KIK393203 JYO393203 JOS393203 JEW393203 IVA393203 ILE393203 IBI393203 HRM393203 HHQ393203 GXU393203 GNY393203 GEC393203 FUG393203 FKK393203 FAO393203 EQS393203 EGW393203 DXA393203 DNE393203 DDI393203 CTM393203 CJQ393203 BZU393203 BPY393203 BGC393203 AWG393203 AMK393203 ACO393203 SS393203 IW393203 B393203 WVI327667 WLM327667 WBQ327667 VRU327667 VHY327667 UYC327667 UOG327667 UEK327667 TUO327667 TKS327667 TAW327667 SRA327667 SHE327667 RXI327667 RNM327667 RDQ327667 QTU327667 QJY327667 QAC327667 PQG327667 PGK327667 OWO327667 OMS327667 OCW327667 NTA327667 NJE327667 MZI327667 MPM327667 MFQ327667 LVU327667 LLY327667 LCC327667 KSG327667 KIK327667 JYO327667 JOS327667 JEW327667 IVA327667 ILE327667 IBI327667 HRM327667 HHQ327667 GXU327667 GNY327667 GEC327667 FUG327667 FKK327667 FAO327667 EQS327667 EGW327667 DXA327667 DNE327667 DDI327667 CTM327667 CJQ327667 BZU327667 BPY327667 BGC327667 AWG327667 AMK327667 ACO327667 SS327667 IW327667 B327667 WVI262131 WLM262131 WBQ262131 VRU262131 VHY262131 UYC262131 UOG262131 UEK262131 TUO262131 TKS262131 TAW262131 SRA262131 SHE262131 RXI262131 RNM262131 RDQ262131 QTU262131 QJY262131 QAC262131 PQG262131 PGK262131 OWO262131 OMS262131 OCW262131 NTA262131 NJE262131 MZI262131 MPM262131 MFQ262131 LVU262131 LLY262131 LCC262131 KSG262131 KIK262131 JYO262131 JOS262131 JEW262131 IVA262131 ILE262131 IBI262131 HRM262131 HHQ262131 GXU262131 GNY262131 GEC262131 FUG262131 FKK262131 FAO262131 EQS262131 EGW262131 DXA262131 DNE262131 DDI262131 CTM262131 CJQ262131 BZU262131 BPY262131 BGC262131 AWG262131 AMK262131 ACO262131 SS262131 IW262131 B262131 WVI196595 WLM196595 WBQ196595 VRU196595 VHY196595 UYC196595 UOG196595 UEK196595 TUO196595 TKS196595 TAW196595 SRA196595 SHE196595 RXI196595 RNM196595 RDQ196595 QTU196595 QJY196595 QAC196595 PQG196595 PGK196595 OWO196595 OMS196595 OCW196595 NTA196595 NJE196595 MZI196595 MPM196595 MFQ196595 LVU196595 LLY196595 LCC196595 KSG196595 KIK196595 JYO196595 JOS196595 JEW196595 IVA196595 ILE196595 IBI196595 HRM196595 HHQ196595 GXU196595 GNY196595 GEC196595 FUG196595 FKK196595 FAO196595 EQS196595 EGW196595 DXA196595 DNE196595 DDI196595 CTM196595 CJQ196595 BZU196595 BPY196595 BGC196595 AWG196595 AMK196595 ACO196595 SS196595 IW196595 B196595 WVI131059 WLM131059 WBQ131059 VRU131059 VHY131059 UYC131059 UOG131059 UEK131059 TUO131059 TKS131059 TAW131059 SRA131059 SHE131059 RXI131059 RNM131059 RDQ131059 QTU131059 QJY131059 QAC131059 PQG131059 PGK131059 OWO131059 OMS131059 OCW131059 NTA131059 NJE131059 MZI131059 MPM131059 MFQ131059 LVU131059 LLY131059 LCC131059 KSG131059 KIK131059 JYO131059 JOS131059 JEW131059 IVA131059 ILE131059 IBI131059 HRM131059 HHQ131059 GXU131059 GNY131059 GEC131059 FUG131059 FKK131059 FAO131059 EQS131059 EGW131059 DXA131059 DNE131059 DDI131059 CTM131059 CJQ131059 BZU131059 BPY131059 BGC131059 AWG131059 AMK131059 ACO131059 SS131059 IW131059 B131059 WVI65523 WLM65523 WBQ65523 VRU65523 VHY65523 UYC65523 UOG65523 UEK65523 TUO65523 TKS65523 TAW65523 SRA65523 SHE65523 RXI65523 RNM65523 RDQ65523 QTU65523 QJY65523 QAC65523 PQG65523 PGK65523 OWO65523 OMS65523 OCW65523 NTA65523 NJE65523 MZI65523 MPM65523 MFQ65523 LVU65523 LLY65523 LCC65523 KSG65523 KIK65523 JYO65523 JOS65523 JEW65523 IVA65523 ILE65523 IBI65523 HRM65523 HHQ65523 GXU65523 GNY65523 GEC65523 FUG65523 FKK65523 FAO65523 EQS65523 EGW65523 DXA65523 DNE65523 DDI65523 CTM65523 CJQ65523 BZU65523 BPY65523 BGC65523 AWG65523 AMK65523 ACO65523 SS65523 IW65523 B6552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formula1>$B$60:$B$99</formula1>
    </dataValidation>
    <dataValidation type="list" allowBlank="1" showInputMessage="1" showErrorMessage="1" sqref="IW13:IW32 WVI983028:WVI983047 WLM983028:WLM983047 WBQ983028:WBQ983047 VRU983028:VRU983047 VHY983028:VHY983047 UYC983028:UYC983047 UOG983028:UOG983047 UEK983028:UEK983047 TUO983028:TUO983047 TKS983028:TKS983047 TAW983028:TAW983047 SRA983028:SRA983047 SHE983028:SHE983047 RXI983028:RXI983047 RNM983028:RNM983047 RDQ983028:RDQ983047 QTU983028:QTU983047 QJY983028:QJY983047 QAC983028:QAC983047 PQG983028:PQG983047 PGK983028:PGK983047 OWO983028:OWO983047 OMS983028:OMS983047 OCW983028:OCW983047 NTA983028:NTA983047 NJE983028:NJE983047 MZI983028:MZI983047 MPM983028:MPM983047 MFQ983028:MFQ983047 LVU983028:LVU983047 LLY983028:LLY983047 LCC983028:LCC983047 KSG983028:KSG983047 KIK983028:KIK983047 JYO983028:JYO983047 JOS983028:JOS983047 JEW983028:JEW983047 IVA983028:IVA983047 ILE983028:ILE983047 IBI983028:IBI983047 HRM983028:HRM983047 HHQ983028:HHQ983047 GXU983028:GXU983047 GNY983028:GNY983047 GEC983028:GEC983047 FUG983028:FUG983047 FKK983028:FKK983047 FAO983028:FAO983047 EQS983028:EQS983047 EGW983028:EGW983047 DXA983028:DXA983047 DNE983028:DNE983047 DDI983028:DDI983047 CTM983028:CTM983047 CJQ983028:CJQ983047 BZU983028:BZU983047 BPY983028:BPY983047 BGC983028:BGC983047 AWG983028:AWG983047 AMK983028:AMK983047 ACO983028:ACO983047 SS983028:SS983047 IW983028:IW983047 B983028:B983047 WVI917492:WVI917511 WLM917492:WLM917511 WBQ917492:WBQ917511 VRU917492:VRU917511 VHY917492:VHY917511 UYC917492:UYC917511 UOG917492:UOG917511 UEK917492:UEK917511 TUO917492:TUO917511 TKS917492:TKS917511 TAW917492:TAW917511 SRA917492:SRA917511 SHE917492:SHE917511 RXI917492:RXI917511 RNM917492:RNM917511 RDQ917492:RDQ917511 QTU917492:QTU917511 QJY917492:QJY917511 QAC917492:QAC917511 PQG917492:PQG917511 PGK917492:PGK917511 OWO917492:OWO917511 OMS917492:OMS917511 OCW917492:OCW917511 NTA917492:NTA917511 NJE917492:NJE917511 MZI917492:MZI917511 MPM917492:MPM917511 MFQ917492:MFQ917511 LVU917492:LVU917511 LLY917492:LLY917511 LCC917492:LCC917511 KSG917492:KSG917511 KIK917492:KIK917511 JYO917492:JYO917511 JOS917492:JOS917511 JEW917492:JEW917511 IVA917492:IVA917511 ILE917492:ILE917511 IBI917492:IBI917511 HRM917492:HRM917511 HHQ917492:HHQ917511 GXU917492:GXU917511 GNY917492:GNY917511 GEC917492:GEC917511 FUG917492:FUG917511 FKK917492:FKK917511 FAO917492:FAO917511 EQS917492:EQS917511 EGW917492:EGW917511 DXA917492:DXA917511 DNE917492:DNE917511 DDI917492:DDI917511 CTM917492:CTM917511 CJQ917492:CJQ917511 BZU917492:BZU917511 BPY917492:BPY917511 BGC917492:BGC917511 AWG917492:AWG917511 AMK917492:AMK917511 ACO917492:ACO917511 SS917492:SS917511 IW917492:IW917511 B917492:B917511 WVI851956:WVI851975 WLM851956:WLM851975 WBQ851956:WBQ851975 VRU851956:VRU851975 VHY851956:VHY851975 UYC851956:UYC851975 UOG851956:UOG851975 UEK851956:UEK851975 TUO851956:TUO851975 TKS851956:TKS851975 TAW851956:TAW851975 SRA851956:SRA851975 SHE851956:SHE851975 RXI851956:RXI851975 RNM851956:RNM851975 RDQ851956:RDQ851975 QTU851956:QTU851975 QJY851956:QJY851975 QAC851956:QAC851975 PQG851956:PQG851975 PGK851956:PGK851975 OWO851956:OWO851975 OMS851956:OMS851975 OCW851956:OCW851975 NTA851956:NTA851975 NJE851956:NJE851975 MZI851956:MZI851975 MPM851956:MPM851975 MFQ851956:MFQ851975 LVU851956:LVU851975 LLY851956:LLY851975 LCC851956:LCC851975 KSG851956:KSG851975 KIK851956:KIK851975 JYO851956:JYO851975 JOS851956:JOS851975 JEW851956:JEW851975 IVA851956:IVA851975 ILE851956:ILE851975 IBI851956:IBI851975 HRM851956:HRM851975 HHQ851956:HHQ851975 GXU851956:GXU851975 GNY851956:GNY851975 GEC851956:GEC851975 FUG851956:FUG851975 FKK851956:FKK851975 FAO851956:FAO851975 EQS851956:EQS851975 EGW851956:EGW851975 DXA851956:DXA851975 DNE851956:DNE851975 DDI851956:DDI851975 CTM851956:CTM851975 CJQ851956:CJQ851975 BZU851956:BZU851975 BPY851956:BPY851975 BGC851956:BGC851975 AWG851956:AWG851975 AMK851956:AMK851975 ACO851956:ACO851975 SS851956:SS851975 IW851956:IW851975 B851956:B851975 WVI786420:WVI786439 WLM786420:WLM786439 WBQ786420:WBQ786439 VRU786420:VRU786439 VHY786420:VHY786439 UYC786420:UYC786439 UOG786420:UOG786439 UEK786420:UEK786439 TUO786420:TUO786439 TKS786420:TKS786439 TAW786420:TAW786439 SRA786420:SRA786439 SHE786420:SHE786439 RXI786420:RXI786439 RNM786420:RNM786439 RDQ786420:RDQ786439 QTU786420:QTU786439 QJY786420:QJY786439 QAC786420:QAC786439 PQG786420:PQG786439 PGK786420:PGK786439 OWO786420:OWO786439 OMS786420:OMS786439 OCW786420:OCW786439 NTA786420:NTA786439 NJE786420:NJE786439 MZI786420:MZI786439 MPM786420:MPM786439 MFQ786420:MFQ786439 LVU786420:LVU786439 LLY786420:LLY786439 LCC786420:LCC786439 KSG786420:KSG786439 KIK786420:KIK786439 JYO786420:JYO786439 JOS786420:JOS786439 JEW786420:JEW786439 IVA786420:IVA786439 ILE786420:ILE786439 IBI786420:IBI786439 HRM786420:HRM786439 HHQ786420:HHQ786439 GXU786420:GXU786439 GNY786420:GNY786439 GEC786420:GEC786439 FUG786420:FUG786439 FKK786420:FKK786439 FAO786420:FAO786439 EQS786420:EQS786439 EGW786420:EGW786439 DXA786420:DXA786439 DNE786420:DNE786439 DDI786420:DDI786439 CTM786420:CTM786439 CJQ786420:CJQ786439 BZU786420:BZU786439 BPY786420:BPY786439 BGC786420:BGC786439 AWG786420:AWG786439 AMK786420:AMK786439 ACO786420:ACO786439 SS786420:SS786439 IW786420:IW786439 B786420:B786439 WVI720884:WVI720903 WLM720884:WLM720903 WBQ720884:WBQ720903 VRU720884:VRU720903 VHY720884:VHY720903 UYC720884:UYC720903 UOG720884:UOG720903 UEK720884:UEK720903 TUO720884:TUO720903 TKS720884:TKS720903 TAW720884:TAW720903 SRA720884:SRA720903 SHE720884:SHE720903 RXI720884:RXI720903 RNM720884:RNM720903 RDQ720884:RDQ720903 QTU720884:QTU720903 QJY720884:QJY720903 QAC720884:QAC720903 PQG720884:PQG720903 PGK720884:PGK720903 OWO720884:OWO720903 OMS720884:OMS720903 OCW720884:OCW720903 NTA720884:NTA720903 NJE720884:NJE720903 MZI720884:MZI720903 MPM720884:MPM720903 MFQ720884:MFQ720903 LVU720884:LVU720903 LLY720884:LLY720903 LCC720884:LCC720903 KSG720884:KSG720903 KIK720884:KIK720903 JYO720884:JYO720903 JOS720884:JOS720903 JEW720884:JEW720903 IVA720884:IVA720903 ILE720884:ILE720903 IBI720884:IBI720903 HRM720884:HRM720903 HHQ720884:HHQ720903 GXU720884:GXU720903 GNY720884:GNY720903 GEC720884:GEC720903 FUG720884:FUG720903 FKK720884:FKK720903 FAO720884:FAO720903 EQS720884:EQS720903 EGW720884:EGW720903 DXA720884:DXA720903 DNE720884:DNE720903 DDI720884:DDI720903 CTM720884:CTM720903 CJQ720884:CJQ720903 BZU720884:BZU720903 BPY720884:BPY720903 BGC720884:BGC720903 AWG720884:AWG720903 AMK720884:AMK720903 ACO720884:ACO720903 SS720884:SS720903 IW720884:IW720903 B720884:B720903 WVI655348:WVI655367 WLM655348:WLM655367 WBQ655348:WBQ655367 VRU655348:VRU655367 VHY655348:VHY655367 UYC655348:UYC655367 UOG655348:UOG655367 UEK655348:UEK655367 TUO655348:TUO655367 TKS655348:TKS655367 TAW655348:TAW655367 SRA655348:SRA655367 SHE655348:SHE655367 RXI655348:RXI655367 RNM655348:RNM655367 RDQ655348:RDQ655367 QTU655348:QTU655367 QJY655348:QJY655367 QAC655348:QAC655367 PQG655348:PQG655367 PGK655348:PGK655367 OWO655348:OWO655367 OMS655348:OMS655367 OCW655348:OCW655367 NTA655348:NTA655367 NJE655348:NJE655367 MZI655348:MZI655367 MPM655348:MPM655367 MFQ655348:MFQ655367 LVU655348:LVU655367 LLY655348:LLY655367 LCC655348:LCC655367 KSG655348:KSG655367 KIK655348:KIK655367 JYO655348:JYO655367 JOS655348:JOS655367 JEW655348:JEW655367 IVA655348:IVA655367 ILE655348:ILE655367 IBI655348:IBI655367 HRM655348:HRM655367 HHQ655348:HHQ655367 GXU655348:GXU655367 GNY655348:GNY655367 GEC655348:GEC655367 FUG655348:FUG655367 FKK655348:FKK655367 FAO655348:FAO655367 EQS655348:EQS655367 EGW655348:EGW655367 DXA655348:DXA655367 DNE655348:DNE655367 DDI655348:DDI655367 CTM655348:CTM655367 CJQ655348:CJQ655367 BZU655348:BZU655367 BPY655348:BPY655367 BGC655348:BGC655367 AWG655348:AWG655367 AMK655348:AMK655367 ACO655348:ACO655367 SS655348:SS655367 IW655348:IW655367 B655348:B655367 WVI589812:WVI589831 WLM589812:WLM589831 WBQ589812:WBQ589831 VRU589812:VRU589831 VHY589812:VHY589831 UYC589812:UYC589831 UOG589812:UOG589831 UEK589812:UEK589831 TUO589812:TUO589831 TKS589812:TKS589831 TAW589812:TAW589831 SRA589812:SRA589831 SHE589812:SHE589831 RXI589812:RXI589831 RNM589812:RNM589831 RDQ589812:RDQ589831 QTU589812:QTU589831 QJY589812:QJY589831 QAC589812:QAC589831 PQG589812:PQG589831 PGK589812:PGK589831 OWO589812:OWO589831 OMS589812:OMS589831 OCW589812:OCW589831 NTA589812:NTA589831 NJE589812:NJE589831 MZI589812:MZI589831 MPM589812:MPM589831 MFQ589812:MFQ589831 LVU589812:LVU589831 LLY589812:LLY589831 LCC589812:LCC589831 KSG589812:KSG589831 KIK589812:KIK589831 JYO589812:JYO589831 JOS589812:JOS589831 JEW589812:JEW589831 IVA589812:IVA589831 ILE589812:ILE589831 IBI589812:IBI589831 HRM589812:HRM589831 HHQ589812:HHQ589831 GXU589812:GXU589831 GNY589812:GNY589831 GEC589812:GEC589831 FUG589812:FUG589831 FKK589812:FKK589831 FAO589812:FAO589831 EQS589812:EQS589831 EGW589812:EGW589831 DXA589812:DXA589831 DNE589812:DNE589831 DDI589812:DDI589831 CTM589812:CTM589831 CJQ589812:CJQ589831 BZU589812:BZU589831 BPY589812:BPY589831 BGC589812:BGC589831 AWG589812:AWG589831 AMK589812:AMK589831 ACO589812:ACO589831 SS589812:SS589831 IW589812:IW589831 B589812:B589831 WVI524276:WVI524295 WLM524276:WLM524295 WBQ524276:WBQ524295 VRU524276:VRU524295 VHY524276:VHY524295 UYC524276:UYC524295 UOG524276:UOG524295 UEK524276:UEK524295 TUO524276:TUO524295 TKS524276:TKS524295 TAW524276:TAW524295 SRA524276:SRA524295 SHE524276:SHE524295 RXI524276:RXI524295 RNM524276:RNM524295 RDQ524276:RDQ524295 QTU524276:QTU524295 QJY524276:QJY524295 QAC524276:QAC524295 PQG524276:PQG524295 PGK524276:PGK524295 OWO524276:OWO524295 OMS524276:OMS524295 OCW524276:OCW524295 NTA524276:NTA524295 NJE524276:NJE524295 MZI524276:MZI524295 MPM524276:MPM524295 MFQ524276:MFQ524295 LVU524276:LVU524295 LLY524276:LLY524295 LCC524276:LCC524295 KSG524276:KSG524295 KIK524276:KIK524295 JYO524276:JYO524295 JOS524276:JOS524295 JEW524276:JEW524295 IVA524276:IVA524295 ILE524276:ILE524295 IBI524276:IBI524295 HRM524276:HRM524295 HHQ524276:HHQ524295 GXU524276:GXU524295 GNY524276:GNY524295 GEC524276:GEC524295 FUG524276:FUG524295 FKK524276:FKK524295 FAO524276:FAO524295 EQS524276:EQS524295 EGW524276:EGW524295 DXA524276:DXA524295 DNE524276:DNE524295 DDI524276:DDI524295 CTM524276:CTM524295 CJQ524276:CJQ524295 BZU524276:BZU524295 BPY524276:BPY524295 BGC524276:BGC524295 AWG524276:AWG524295 AMK524276:AMK524295 ACO524276:ACO524295 SS524276:SS524295 IW524276:IW524295 B524276:B524295 WVI458740:WVI458759 WLM458740:WLM458759 WBQ458740:WBQ458759 VRU458740:VRU458759 VHY458740:VHY458759 UYC458740:UYC458759 UOG458740:UOG458759 UEK458740:UEK458759 TUO458740:TUO458759 TKS458740:TKS458759 TAW458740:TAW458759 SRA458740:SRA458759 SHE458740:SHE458759 RXI458740:RXI458759 RNM458740:RNM458759 RDQ458740:RDQ458759 QTU458740:QTU458759 QJY458740:QJY458759 QAC458740:QAC458759 PQG458740:PQG458759 PGK458740:PGK458759 OWO458740:OWO458759 OMS458740:OMS458759 OCW458740:OCW458759 NTA458740:NTA458759 NJE458740:NJE458759 MZI458740:MZI458759 MPM458740:MPM458759 MFQ458740:MFQ458759 LVU458740:LVU458759 LLY458740:LLY458759 LCC458740:LCC458759 KSG458740:KSG458759 KIK458740:KIK458759 JYO458740:JYO458759 JOS458740:JOS458759 JEW458740:JEW458759 IVA458740:IVA458759 ILE458740:ILE458759 IBI458740:IBI458759 HRM458740:HRM458759 HHQ458740:HHQ458759 GXU458740:GXU458759 GNY458740:GNY458759 GEC458740:GEC458759 FUG458740:FUG458759 FKK458740:FKK458759 FAO458740:FAO458759 EQS458740:EQS458759 EGW458740:EGW458759 DXA458740:DXA458759 DNE458740:DNE458759 DDI458740:DDI458759 CTM458740:CTM458759 CJQ458740:CJQ458759 BZU458740:BZU458759 BPY458740:BPY458759 BGC458740:BGC458759 AWG458740:AWG458759 AMK458740:AMK458759 ACO458740:ACO458759 SS458740:SS458759 IW458740:IW458759 B458740:B458759 WVI393204:WVI393223 WLM393204:WLM393223 WBQ393204:WBQ393223 VRU393204:VRU393223 VHY393204:VHY393223 UYC393204:UYC393223 UOG393204:UOG393223 UEK393204:UEK393223 TUO393204:TUO393223 TKS393204:TKS393223 TAW393204:TAW393223 SRA393204:SRA393223 SHE393204:SHE393223 RXI393204:RXI393223 RNM393204:RNM393223 RDQ393204:RDQ393223 QTU393204:QTU393223 QJY393204:QJY393223 QAC393204:QAC393223 PQG393204:PQG393223 PGK393204:PGK393223 OWO393204:OWO393223 OMS393204:OMS393223 OCW393204:OCW393223 NTA393204:NTA393223 NJE393204:NJE393223 MZI393204:MZI393223 MPM393204:MPM393223 MFQ393204:MFQ393223 LVU393204:LVU393223 LLY393204:LLY393223 LCC393204:LCC393223 KSG393204:KSG393223 KIK393204:KIK393223 JYO393204:JYO393223 JOS393204:JOS393223 JEW393204:JEW393223 IVA393204:IVA393223 ILE393204:ILE393223 IBI393204:IBI393223 HRM393204:HRM393223 HHQ393204:HHQ393223 GXU393204:GXU393223 GNY393204:GNY393223 GEC393204:GEC393223 FUG393204:FUG393223 FKK393204:FKK393223 FAO393204:FAO393223 EQS393204:EQS393223 EGW393204:EGW393223 DXA393204:DXA393223 DNE393204:DNE393223 DDI393204:DDI393223 CTM393204:CTM393223 CJQ393204:CJQ393223 BZU393204:BZU393223 BPY393204:BPY393223 BGC393204:BGC393223 AWG393204:AWG393223 AMK393204:AMK393223 ACO393204:ACO393223 SS393204:SS393223 IW393204:IW393223 B393204:B393223 WVI327668:WVI327687 WLM327668:WLM327687 WBQ327668:WBQ327687 VRU327668:VRU327687 VHY327668:VHY327687 UYC327668:UYC327687 UOG327668:UOG327687 UEK327668:UEK327687 TUO327668:TUO327687 TKS327668:TKS327687 TAW327668:TAW327687 SRA327668:SRA327687 SHE327668:SHE327687 RXI327668:RXI327687 RNM327668:RNM327687 RDQ327668:RDQ327687 QTU327668:QTU327687 QJY327668:QJY327687 QAC327668:QAC327687 PQG327668:PQG327687 PGK327668:PGK327687 OWO327668:OWO327687 OMS327668:OMS327687 OCW327668:OCW327687 NTA327668:NTA327687 NJE327668:NJE327687 MZI327668:MZI327687 MPM327668:MPM327687 MFQ327668:MFQ327687 LVU327668:LVU327687 LLY327668:LLY327687 LCC327668:LCC327687 KSG327668:KSG327687 KIK327668:KIK327687 JYO327668:JYO327687 JOS327668:JOS327687 JEW327668:JEW327687 IVA327668:IVA327687 ILE327668:ILE327687 IBI327668:IBI327687 HRM327668:HRM327687 HHQ327668:HHQ327687 GXU327668:GXU327687 GNY327668:GNY327687 GEC327668:GEC327687 FUG327668:FUG327687 FKK327668:FKK327687 FAO327668:FAO327687 EQS327668:EQS327687 EGW327668:EGW327687 DXA327668:DXA327687 DNE327668:DNE327687 DDI327668:DDI327687 CTM327668:CTM327687 CJQ327668:CJQ327687 BZU327668:BZU327687 BPY327668:BPY327687 BGC327668:BGC327687 AWG327668:AWG327687 AMK327668:AMK327687 ACO327668:ACO327687 SS327668:SS327687 IW327668:IW327687 B327668:B327687 WVI262132:WVI262151 WLM262132:WLM262151 WBQ262132:WBQ262151 VRU262132:VRU262151 VHY262132:VHY262151 UYC262132:UYC262151 UOG262132:UOG262151 UEK262132:UEK262151 TUO262132:TUO262151 TKS262132:TKS262151 TAW262132:TAW262151 SRA262132:SRA262151 SHE262132:SHE262151 RXI262132:RXI262151 RNM262132:RNM262151 RDQ262132:RDQ262151 QTU262132:QTU262151 QJY262132:QJY262151 QAC262132:QAC262151 PQG262132:PQG262151 PGK262132:PGK262151 OWO262132:OWO262151 OMS262132:OMS262151 OCW262132:OCW262151 NTA262132:NTA262151 NJE262132:NJE262151 MZI262132:MZI262151 MPM262132:MPM262151 MFQ262132:MFQ262151 LVU262132:LVU262151 LLY262132:LLY262151 LCC262132:LCC262151 KSG262132:KSG262151 KIK262132:KIK262151 JYO262132:JYO262151 JOS262132:JOS262151 JEW262132:JEW262151 IVA262132:IVA262151 ILE262132:ILE262151 IBI262132:IBI262151 HRM262132:HRM262151 HHQ262132:HHQ262151 GXU262132:GXU262151 GNY262132:GNY262151 GEC262132:GEC262151 FUG262132:FUG262151 FKK262132:FKK262151 FAO262132:FAO262151 EQS262132:EQS262151 EGW262132:EGW262151 DXA262132:DXA262151 DNE262132:DNE262151 DDI262132:DDI262151 CTM262132:CTM262151 CJQ262132:CJQ262151 BZU262132:BZU262151 BPY262132:BPY262151 BGC262132:BGC262151 AWG262132:AWG262151 AMK262132:AMK262151 ACO262132:ACO262151 SS262132:SS262151 IW262132:IW262151 B262132:B262151 WVI196596:WVI196615 WLM196596:WLM196615 WBQ196596:WBQ196615 VRU196596:VRU196615 VHY196596:VHY196615 UYC196596:UYC196615 UOG196596:UOG196615 UEK196596:UEK196615 TUO196596:TUO196615 TKS196596:TKS196615 TAW196596:TAW196615 SRA196596:SRA196615 SHE196596:SHE196615 RXI196596:RXI196615 RNM196596:RNM196615 RDQ196596:RDQ196615 QTU196596:QTU196615 QJY196596:QJY196615 QAC196596:QAC196615 PQG196596:PQG196615 PGK196596:PGK196615 OWO196596:OWO196615 OMS196596:OMS196615 OCW196596:OCW196615 NTA196596:NTA196615 NJE196596:NJE196615 MZI196596:MZI196615 MPM196596:MPM196615 MFQ196596:MFQ196615 LVU196596:LVU196615 LLY196596:LLY196615 LCC196596:LCC196615 KSG196596:KSG196615 KIK196596:KIK196615 JYO196596:JYO196615 JOS196596:JOS196615 JEW196596:JEW196615 IVA196596:IVA196615 ILE196596:ILE196615 IBI196596:IBI196615 HRM196596:HRM196615 HHQ196596:HHQ196615 GXU196596:GXU196615 GNY196596:GNY196615 GEC196596:GEC196615 FUG196596:FUG196615 FKK196596:FKK196615 FAO196596:FAO196615 EQS196596:EQS196615 EGW196596:EGW196615 DXA196596:DXA196615 DNE196596:DNE196615 DDI196596:DDI196615 CTM196596:CTM196615 CJQ196596:CJQ196615 BZU196596:BZU196615 BPY196596:BPY196615 BGC196596:BGC196615 AWG196596:AWG196615 AMK196596:AMK196615 ACO196596:ACO196615 SS196596:SS196615 IW196596:IW196615 B196596:B196615 WVI131060:WVI131079 WLM131060:WLM131079 WBQ131060:WBQ131079 VRU131060:VRU131079 VHY131060:VHY131079 UYC131060:UYC131079 UOG131060:UOG131079 UEK131060:UEK131079 TUO131060:TUO131079 TKS131060:TKS131079 TAW131060:TAW131079 SRA131060:SRA131079 SHE131060:SHE131079 RXI131060:RXI131079 RNM131060:RNM131079 RDQ131060:RDQ131079 QTU131060:QTU131079 QJY131060:QJY131079 QAC131060:QAC131079 PQG131060:PQG131079 PGK131060:PGK131079 OWO131060:OWO131079 OMS131060:OMS131079 OCW131060:OCW131079 NTA131060:NTA131079 NJE131060:NJE131079 MZI131060:MZI131079 MPM131060:MPM131079 MFQ131060:MFQ131079 LVU131060:LVU131079 LLY131060:LLY131079 LCC131060:LCC131079 KSG131060:KSG131079 KIK131060:KIK131079 JYO131060:JYO131079 JOS131060:JOS131079 JEW131060:JEW131079 IVA131060:IVA131079 ILE131060:ILE131079 IBI131060:IBI131079 HRM131060:HRM131079 HHQ131060:HHQ131079 GXU131060:GXU131079 GNY131060:GNY131079 GEC131060:GEC131079 FUG131060:FUG131079 FKK131060:FKK131079 FAO131060:FAO131079 EQS131060:EQS131079 EGW131060:EGW131079 DXA131060:DXA131079 DNE131060:DNE131079 DDI131060:DDI131079 CTM131060:CTM131079 CJQ131060:CJQ131079 BZU131060:BZU131079 BPY131060:BPY131079 BGC131060:BGC131079 AWG131060:AWG131079 AMK131060:AMK131079 ACO131060:ACO131079 SS131060:SS131079 IW131060:IW131079 B131060:B131079 WVI65524:WVI65543 WLM65524:WLM65543 WBQ65524:WBQ65543 VRU65524:VRU65543 VHY65524:VHY65543 UYC65524:UYC65543 UOG65524:UOG65543 UEK65524:UEK65543 TUO65524:TUO65543 TKS65524:TKS65543 TAW65524:TAW65543 SRA65524:SRA65543 SHE65524:SHE65543 RXI65524:RXI65543 RNM65524:RNM65543 RDQ65524:RDQ65543 QTU65524:QTU65543 QJY65524:QJY65543 QAC65524:QAC65543 PQG65524:PQG65543 PGK65524:PGK65543 OWO65524:OWO65543 OMS65524:OMS65543 OCW65524:OCW65543 NTA65524:NTA65543 NJE65524:NJE65543 MZI65524:MZI65543 MPM65524:MPM65543 MFQ65524:MFQ65543 LVU65524:LVU65543 LLY65524:LLY65543 LCC65524:LCC65543 KSG65524:KSG65543 KIK65524:KIK65543 JYO65524:JYO65543 JOS65524:JOS65543 JEW65524:JEW65543 IVA65524:IVA65543 ILE65524:ILE65543 IBI65524:IBI65543 HRM65524:HRM65543 HHQ65524:HHQ65543 GXU65524:GXU65543 GNY65524:GNY65543 GEC65524:GEC65543 FUG65524:FUG65543 FKK65524:FKK65543 FAO65524:FAO65543 EQS65524:EQS65543 EGW65524:EGW65543 DXA65524:DXA65543 DNE65524:DNE65543 DDI65524:DDI65543 CTM65524:CTM65543 CJQ65524:CJQ65543 BZU65524:BZU65543 BPY65524:BPY65543 BGC65524:BGC65543 AWG65524:AWG65543 AMK65524:AMK65543 ACO65524:ACO65543 SS65524:SS65543 IW65524:IW65543 B65524:B65543 WVI13:WVI32 WLM13:WLM32 WBQ13:WBQ32 VRU13:VRU32 VHY13:VHY32 UYC13:UYC32 UOG13:UOG32 UEK13:UEK32 TUO13:TUO32 TKS13:TKS32 TAW13:TAW32 SRA13:SRA32 SHE13:SHE32 RXI13:RXI32 RNM13:RNM32 RDQ13:RDQ32 QTU13:QTU32 QJY13:QJY32 QAC13:QAC32 PQG13:PQG32 PGK13:PGK32 OWO13:OWO32 OMS13:OMS32 OCW13:OCW32 NTA13:NTA32 NJE13:NJE32 MZI13:MZI32 MPM13:MPM32 MFQ13:MFQ32 LVU13:LVU32 LLY13:LLY32 LCC13:LCC32 KSG13:KSG32 KIK13:KIK32 JYO13:JYO32 JOS13:JOS32 JEW13:JEW32 IVA13:IVA32 ILE13:ILE32 IBI13:IBI32 HRM13:HRM32 HHQ13:HHQ32 GXU13:GXU32 GNY13:GNY32 GEC13:GEC32 FUG13:FUG32 FKK13:FKK32 FAO13:FAO32 EQS13:EQS32 EGW13:EGW32 DXA13:DXA32 DNE13:DNE32 DDI13:DDI32 CTM13:CTM32 CJQ13:CJQ32 BZU13:BZU32 BPY13:BPY32 BGC13:BGC32 AWG13:AWG32 AMK13:AMK32 ACO13:ACO32 SS13:SS32 B32">
      <formula1>$B$59:$B$98</formula1>
    </dataValidation>
    <dataValidation type="decimal" allowBlank="1" showInputMessage="1" showErrorMessage="1" sqref="WVL983027:WVL983047 IZ12:IZ32 SV12:SV32 ACR12:ACR32 AMN12:AMN32 AWJ12:AWJ32 BGF12:BGF32 BQB12:BQB32 BZX12:BZX32 CJT12:CJT32 CTP12:CTP32 DDL12:DDL32 DNH12:DNH32 DXD12:DXD32 EGZ12:EGZ32 EQV12:EQV32 FAR12:FAR32 FKN12:FKN32 FUJ12:FUJ32 GEF12:GEF32 GOB12:GOB32 GXX12:GXX32 HHT12:HHT32 HRP12:HRP32 IBL12:IBL32 ILH12:ILH32 IVD12:IVD32 JEZ12:JEZ32 JOV12:JOV32 JYR12:JYR32 KIN12:KIN32 KSJ12:KSJ32 LCF12:LCF32 LMB12:LMB32 LVX12:LVX32 MFT12:MFT32 MPP12:MPP32 MZL12:MZL32 NJH12:NJH32 NTD12:NTD32 OCZ12:OCZ32 OMV12:OMV32 OWR12:OWR32 PGN12:PGN32 PQJ12:PQJ32 QAF12:QAF32 QKB12:QKB32 QTX12:QTX32 RDT12:RDT32 RNP12:RNP32 RXL12:RXL32 SHH12:SHH32 SRD12:SRD32 TAZ12:TAZ32 TKV12:TKV32 TUR12:TUR32 UEN12:UEN32 UOJ12:UOJ32 UYF12:UYF32 VIB12:VIB32 VRX12:VRX32 WBT12:WBT32 WLP12:WLP32 WVL12:WVL32 D65523:D65543 IZ65523:IZ65543 SV65523:SV65543 ACR65523:ACR65543 AMN65523:AMN65543 AWJ65523:AWJ65543 BGF65523:BGF65543 BQB65523:BQB65543 BZX65523:BZX65543 CJT65523:CJT65543 CTP65523:CTP65543 DDL65523:DDL65543 DNH65523:DNH65543 DXD65523:DXD65543 EGZ65523:EGZ65543 EQV65523:EQV65543 FAR65523:FAR65543 FKN65523:FKN65543 FUJ65523:FUJ65543 GEF65523:GEF65543 GOB65523:GOB65543 GXX65523:GXX65543 HHT65523:HHT65543 HRP65523:HRP65543 IBL65523:IBL65543 ILH65523:ILH65543 IVD65523:IVD65543 JEZ65523:JEZ65543 JOV65523:JOV65543 JYR65523:JYR65543 KIN65523:KIN65543 KSJ65523:KSJ65543 LCF65523:LCF65543 LMB65523:LMB65543 LVX65523:LVX65543 MFT65523:MFT65543 MPP65523:MPP65543 MZL65523:MZL65543 NJH65523:NJH65543 NTD65523:NTD65543 OCZ65523:OCZ65543 OMV65523:OMV65543 OWR65523:OWR65543 PGN65523:PGN65543 PQJ65523:PQJ65543 QAF65523:QAF65543 QKB65523:QKB65543 QTX65523:QTX65543 RDT65523:RDT65543 RNP65523:RNP65543 RXL65523:RXL65543 SHH65523:SHH65543 SRD65523:SRD65543 TAZ65523:TAZ65543 TKV65523:TKV65543 TUR65523:TUR65543 UEN65523:UEN65543 UOJ65523:UOJ65543 UYF65523:UYF65543 VIB65523:VIB65543 VRX65523:VRX65543 WBT65523:WBT65543 WLP65523:WLP65543 WVL65523:WVL65543 D131059:D131079 IZ131059:IZ131079 SV131059:SV131079 ACR131059:ACR131079 AMN131059:AMN131079 AWJ131059:AWJ131079 BGF131059:BGF131079 BQB131059:BQB131079 BZX131059:BZX131079 CJT131059:CJT131079 CTP131059:CTP131079 DDL131059:DDL131079 DNH131059:DNH131079 DXD131059:DXD131079 EGZ131059:EGZ131079 EQV131059:EQV131079 FAR131059:FAR131079 FKN131059:FKN131079 FUJ131059:FUJ131079 GEF131059:GEF131079 GOB131059:GOB131079 GXX131059:GXX131079 HHT131059:HHT131079 HRP131059:HRP131079 IBL131059:IBL131079 ILH131059:ILH131079 IVD131059:IVD131079 JEZ131059:JEZ131079 JOV131059:JOV131079 JYR131059:JYR131079 KIN131059:KIN131079 KSJ131059:KSJ131079 LCF131059:LCF131079 LMB131059:LMB131079 LVX131059:LVX131079 MFT131059:MFT131079 MPP131059:MPP131079 MZL131059:MZL131079 NJH131059:NJH131079 NTD131059:NTD131079 OCZ131059:OCZ131079 OMV131059:OMV131079 OWR131059:OWR131079 PGN131059:PGN131079 PQJ131059:PQJ131079 QAF131059:QAF131079 QKB131059:QKB131079 QTX131059:QTX131079 RDT131059:RDT131079 RNP131059:RNP131079 RXL131059:RXL131079 SHH131059:SHH131079 SRD131059:SRD131079 TAZ131059:TAZ131079 TKV131059:TKV131079 TUR131059:TUR131079 UEN131059:UEN131079 UOJ131059:UOJ131079 UYF131059:UYF131079 VIB131059:VIB131079 VRX131059:VRX131079 WBT131059:WBT131079 WLP131059:WLP131079 WVL131059:WVL131079 D196595:D196615 IZ196595:IZ196615 SV196595:SV196615 ACR196595:ACR196615 AMN196595:AMN196615 AWJ196595:AWJ196615 BGF196595:BGF196615 BQB196595:BQB196615 BZX196595:BZX196615 CJT196595:CJT196615 CTP196595:CTP196615 DDL196595:DDL196615 DNH196595:DNH196615 DXD196595:DXD196615 EGZ196595:EGZ196615 EQV196595:EQV196615 FAR196595:FAR196615 FKN196595:FKN196615 FUJ196595:FUJ196615 GEF196595:GEF196615 GOB196595:GOB196615 GXX196595:GXX196615 HHT196595:HHT196615 HRP196595:HRP196615 IBL196595:IBL196615 ILH196595:ILH196615 IVD196595:IVD196615 JEZ196595:JEZ196615 JOV196595:JOV196615 JYR196595:JYR196615 KIN196595:KIN196615 KSJ196595:KSJ196615 LCF196595:LCF196615 LMB196595:LMB196615 LVX196595:LVX196615 MFT196595:MFT196615 MPP196595:MPP196615 MZL196595:MZL196615 NJH196595:NJH196615 NTD196595:NTD196615 OCZ196595:OCZ196615 OMV196595:OMV196615 OWR196595:OWR196615 PGN196595:PGN196615 PQJ196595:PQJ196615 QAF196595:QAF196615 QKB196595:QKB196615 QTX196595:QTX196615 RDT196595:RDT196615 RNP196595:RNP196615 RXL196595:RXL196615 SHH196595:SHH196615 SRD196595:SRD196615 TAZ196595:TAZ196615 TKV196595:TKV196615 TUR196595:TUR196615 UEN196595:UEN196615 UOJ196595:UOJ196615 UYF196595:UYF196615 VIB196595:VIB196615 VRX196595:VRX196615 WBT196595:WBT196615 WLP196595:WLP196615 WVL196595:WVL196615 D262131:D262151 IZ262131:IZ262151 SV262131:SV262151 ACR262131:ACR262151 AMN262131:AMN262151 AWJ262131:AWJ262151 BGF262131:BGF262151 BQB262131:BQB262151 BZX262131:BZX262151 CJT262131:CJT262151 CTP262131:CTP262151 DDL262131:DDL262151 DNH262131:DNH262151 DXD262131:DXD262151 EGZ262131:EGZ262151 EQV262131:EQV262151 FAR262131:FAR262151 FKN262131:FKN262151 FUJ262131:FUJ262151 GEF262131:GEF262151 GOB262131:GOB262151 GXX262131:GXX262151 HHT262131:HHT262151 HRP262131:HRP262151 IBL262131:IBL262151 ILH262131:ILH262151 IVD262131:IVD262151 JEZ262131:JEZ262151 JOV262131:JOV262151 JYR262131:JYR262151 KIN262131:KIN262151 KSJ262131:KSJ262151 LCF262131:LCF262151 LMB262131:LMB262151 LVX262131:LVX262151 MFT262131:MFT262151 MPP262131:MPP262151 MZL262131:MZL262151 NJH262131:NJH262151 NTD262131:NTD262151 OCZ262131:OCZ262151 OMV262131:OMV262151 OWR262131:OWR262151 PGN262131:PGN262151 PQJ262131:PQJ262151 QAF262131:QAF262151 QKB262131:QKB262151 QTX262131:QTX262151 RDT262131:RDT262151 RNP262131:RNP262151 RXL262131:RXL262151 SHH262131:SHH262151 SRD262131:SRD262151 TAZ262131:TAZ262151 TKV262131:TKV262151 TUR262131:TUR262151 UEN262131:UEN262151 UOJ262131:UOJ262151 UYF262131:UYF262151 VIB262131:VIB262151 VRX262131:VRX262151 WBT262131:WBT262151 WLP262131:WLP262151 WVL262131:WVL262151 D327667:D327687 IZ327667:IZ327687 SV327667:SV327687 ACR327667:ACR327687 AMN327667:AMN327687 AWJ327667:AWJ327687 BGF327667:BGF327687 BQB327667:BQB327687 BZX327667:BZX327687 CJT327667:CJT327687 CTP327667:CTP327687 DDL327667:DDL327687 DNH327667:DNH327687 DXD327667:DXD327687 EGZ327667:EGZ327687 EQV327667:EQV327687 FAR327667:FAR327687 FKN327667:FKN327687 FUJ327667:FUJ327687 GEF327667:GEF327687 GOB327667:GOB327687 GXX327667:GXX327687 HHT327667:HHT327687 HRP327667:HRP327687 IBL327667:IBL327687 ILH327667:ILH327687 IVD327667:IVD327687 JEZ327667:JEZ327687 JOV327667:JOV327687 JYR327667:JYR327687 KIN327667:KIN327687 KSJ327667:KSJ327687 LCF327667:LCF327687 LMB327667:LMB327687 LVX327667:LVX327687 MFT327667:MFT327687 MPP327667:MPP327687 MZL327667:MZL327687 NJH327667:NJH327687 NTD327667:NTD327687 OCZ327667:OCZ327687 OMV327667:OMV327687 OWR327667:OWR327687 PGN327667:PGN327687 PQJ327667:PQJ327687 QAF327667:QAF327687 QKB327667:QKB327687 QTX327667:QTX327687 RDT327667:RDT327687 RNP327667:RNP327687 RXL327667:RXL327687 SHH327667:SHH327687 SRD327667:SRD327687 TAZ327667:TAZ327687 TKV327667:TKV327687 TUR327667:TUR327687 UEN327667:UEN327687 UOJ327667:UOJ327687 UYF327667:UYF327687 VIB327667:VIB327687 VRX327667:VRX327687 WBT327667:WBT327687 WLP327667:WLP327687 WVL327667:WVL327687 D393203:D393223 IZ393203:IZ393223 SV393203:SV393223 ACR393203:ACR393223 AMN393203:AMN393223 AWJ393203:AWJ393223 BGF393203:BGF393223 BQB393203:BQB393223 BZX393203:BZX393223 CJT393203:CJT393223 CTP393203:CTP393223 DDL393203:DDL393223 DNH393203:DNH393223 DXD393203:DXD393223 EGZ393203:EGZ393223 EQV393203:EQV393223 FAR393203:FAR393223 FKN393203:FKN393223 FUJ393203:FUJ393223 GEF393203:GEF393223 GOB393203:GOB393223 GXX393203:GXX393223 HHT393203:HHT393223 HRP393203:HRP393223 IBL393203:IBL393223 ILH393203:ILH393223 IVD393203:IVD393223 JEZ393203:JEZ393223 JOV393203:JOV393223 JYR393203:JYR393223 KIN393203:KIN393223 KSJ393203:KSJ393223 LCF393203:LCF393223 LMB393203:LMB393223 LVX393203:LVX393223 MFT393203:MFT393223 MPP393203:MPP393223 MZL393203:MZL393223 NJH393203:NJH393223 NTD393203:NTD393223 OCZ393203:OCZ393223 OMV393203:OMV393223 OWR393203:OWR393223 PGN393203:PGN393223 PQJ393203:PQJ393223 QAF393203:QAF393223 QKB393203:QKB393223 QTX393203:QTX393223 RDT393203:RDT393223 RNP393203:RNP393223 RXL393203:RXL393223 SHH393203:SHH393223 SRD393203:SRD393223 TAZ393203:TAZ393223 TKV393203:TKV393223 TUR393203:TUR393223 UEN393203:UEN393223 UOJ393203:UOJ393223 UYF393203:UYF393223 VIB393203:VIB393223 VRX393203:VRX393223 WBT393203:WBT393223 WLP393203:WLP393223 WVL393203:WVL393223 D458739:D458759 IZ458739:IZ458759 SV458739:SV458759 ACR458739:ACR458759 AMN458739:AMN458759 AWJ458739:AWJ458759 BGF458739:BGF458759 BQB458739:BQB458759 BZX458739:BZX458759 CJT458739:CJT458759 CTP458739:CTP458759 DDL458739:DDL458759 DNH458739:DNH458759 DXD458739:DXD458759 EGZ458739:EGZ458759 EQV458739:EQV458759 FAR458739:FAR458759 FKN458739:FKN458759 FUJ458739:FUJ458759 GEF458739:GEF458759 GOB458739:GOB458759 GXX458739:GXX458759 HHT458739:HHT458759 HRP458739:HRP458759 IBL458739:IBL458759 ILH458739:ILH458759 IVD458739:IVD458759 JEZ458739:JEZ458759 JOV458739:JOV458759 JYR458739:JYR458759 KIN458739:KIN458759 KSJ458739:KSJ458759 LCF458739:LCF458759 LMB458739:LMB458759 LVX458739:LVX458759 MFT458739:MFT458759 MPP458739:MPP458759 MZL458739:MZL458759 NJH458739:NJH458759 NTD458739:NTD458759 OCZ458739:OCZ458759 OMV458739:OMV458759 OWR458739:OWR458759 PGN458739:PGN458759 PQJ458739:PQJ458759 QAF458739:QAF458759 QKB458739:QKB458759 QTX458739:QTX458759 RDT458739:RDT458759 RNP458739:RNP458759 RXL458739:RXL458759 SHH458739:SHH458759 SRD458739:SRD458759 TAZ458739:TAZ458759 TKV458739:TKV458759 TUR458739:TUR458759 UEN458739:UEN458759 UOJ458739:UOJ458759 UYF458739:UYF458759 VIB458739:VIB458759 VRX458739:VRX458759 WBT458739:WBT458759 WLP458739:WLP458759 WVL458739:WVL458759 D524275:D524295 IZ524275:IZ524295 SV524275:SV524295 ACR524275:ACR524295 AMN524275:AMN524295 AWJ524275:AWJ524295 BGF524275:BGF524295 BQB524275:BQB524295 BZX524275:BZX524295 CJT524275:CJT524295 CTP524275:CTP524295 DDL524275:DDL524295 DNH524275:DNH524295 DXD524275:DXD524295 EGZ524275:EGZ524295 EQV524275:EQV524295 FAR524275:FAR524295 FKN524275:FKN524295 FUJ524275:FUJ524295 GEF524275:GEF524295 GOB524275:GOB524295 GXX524275:GXX524295 HHT524275:HHT524295 HRP524275:HRP524295 IBL524275:IBL524295 ILH524275:ILH524295 IVD524275:IVD524295 JEZ524275:JEZ524295 JOV524275:JOV524295 JYR524275:JYR524295 KIN524275:KIN524295 KSJ524275:KSJ524295 LCF524275:LCF524295 LMB524275:LMB524295 LVX524275:LVX524295 MFT524275:MFT524295 MPP524275:MPP524295 MZL524275:MZL524295 NJH524275:NJH524295 NTD524275:NTD524295 OCZ524275:OCZ524295 OMV524275:OMV524295 OWR524275:OWR524295 PGN524275:PGN524295 PQJ524275:PQJ524295 QAF524275:QAF524295 QKB524275:QKB524295 QTX524275:QTX524295 RDT524275:RDT524295 RNP524275:RNP524295 RXL524275:RXL524295 SHH524275:SHH524295 SRD524275:SRD524295 TAZ524275:TAZ524295 TKV524275:TKV524295 TUR524275:TUR524295 UEN524275:UEN524295 UOJ524275:UOJ524295 UYF524275:UYF524295 VIB524275:VIB524295 VRX524275:VRX524295 WBT524275:WBT524295 WLP524275:WLP524295 WVL524275:WVL524295 D589811:D589831 IZ589811:IZ589831 SV589811:SV589831 ACR589811:ACR589831 AMN589811:AMN589831 AWJ589811:AWJ589831 BGF589811:BGF589831 BQB589811:BQB589831 BZX589811:BZX589831 CJT589811:CJT589831 CTP589811:CTP589831 DDL589811:DDL589831 DNH589811:DNH589831 DXD589811:DXD589831 EGZ589811:EGZ589831 EQV589811:EQV589831 FAR589811:FAR589831 FKN589811:FKN589831 FUJ589811:FUJ589831 GEF589811:GEF589831 GOB589811:GOB589831 GXX589811:GXX589831 HHT589811:HHT589831 HRP589811:HRP589831 IBL589811:IBL589831 ILH589811:ILH589831 IVD589811:IVD589831 JEZ589811:JEZ589831 JOV589811:JOV589831 JYR589811:JYR589831 KIN589811:KIN589831 KSJ589811:KSJ589831 LCF589811:LCF589831 LMB589811:LMB589831 LVX589811:LVX589831 MFT589811:MFT589831 MPP589811:MPP589831 MZL589811:MZL589831 NJH589811:NJH589831 NTD589811:NTD589831 OCZ589811:OCZ589831 OMV589811:OMV589831 OWR589811:OWR589831 PGN589811:PGN589831 PQJ589811:PQJ589831 QAF589811:QAF589831 QKB589811:QKB589831 QTX589811:QTX589831 RDT589811:RDT589831 RNP589811:RNP589831 RXL589811:RXL589831 SHH589811:SHH589831 SRD589811:SRD589831 TAZ589811:TAZ589831 TKV589811:TKV589831 TUR589811:TUR589831 UEN589811:UEN589831 UOJ589811:UOJ589831 UYF589811:UYF589831 VIB589811:VIB589831 VRX589811:VRX589831 WBT589811:WBT589831 WLP589811:WLP589831 WVL589811:WVL589831 D655347:D655367 IZ655347:IZ655367 SV655347:SV655367 ACR655347:ACR655367 AMN655347:AMN655367 AWJ655347:AWJ655367 BGF655347:BGF655367 BQB655347:BQB655367 BZX655347:BZX655367 CJT655347:CJT655367 CTP655347:CTP655367 DDL655347:DDL655367 DNH655347:DNH655367 DXD655347:DXD655367 EGZ655347:EGZ655367 EQV655347:EQV655367 FAR655347:FAR655367 FKN655347:FKN655367 FUJ655347:FUJ655367 GEF655347:GEF655367 GOB655347:GOB655367 GXX655347:GXX655367 HHT655347:HHT655367 HRP655347:HRP655367 IBL655347:IBL655367 ILH655347:ILH655367 IVD655347:IVD655367 JEZ655347:JEZ655367 JOV655347:JOV655367 JYR655347:JYR655367 KIN655347:KIN655367 KSJ655347:KSJ655367 LCF655347:LCF655367 LMB655347:LMB655367 LVX655347:LVX655367 MFT655347:MFT655367 MPP655347:MPP655367 MZL655347:MZL655367 NJH655347:NJH655367 NTD655347:NTD655367 OCZ655347:OCZ655367 OMV655347:OMV655367 OWR655347:OWR655367 PGN655347:PGN655367 PQJ655347:PQJ655367 QAF655347:QAF655367 QKB655347:QKB655367 QTX655347:QTX655367 RDT655347:RDT655367 RNP655347:RNP655367 RXL655347:RXL655367 SHH655347:SHH655367 SRD655347:SRD655367 TAZ655347:TAZ655367 TKV655347:TKV655367 TUR655347:TUR655367 UEN655347:UEN655367 UOJ655347:UOJ655367 UYF655347:UYF655367 VIB655347:VIB655367 VRX655347:VRX655367 WBT655347:WBT655367 WLP655347:WLP655367 WVL655347:WVL655367 D720883:D720903 IZ720883:IZ720903 SV720883:SV720903 ACR720883:ACR720903 AMN720883:AMN720903 AWJ720883:AWJ720903 BGF720883:BGF720903 BQB720883:BQB720903 BZX720883:BZX720903 CJT720883:CJT720903 CTP720883:CTP720903 DDL720883:DDL720903 DNH720883:DNH720903 DXD720883:DXD720903 EGZ720883:EGZ720903 EQV720883:EQV720903 FAR720883:FAR720903 FKN720883:FKN720903 FUJ720883:FUJ720903 GEF720883:GEF720903 GOB720883:GOB720903 GXX720883:GXX720903 HHT720883:HHT720903 HRP720883:HRP720903 IBL720883:IBL720903 ILH720883:ILH720903 IVD720883:IVD720903 JEZ720883:JEZ720903 JOV720883:JOV720903 JYR720883:JYR720903 KIN720883:KIN720903 KSJ720883:KSJ720903 LCF720883:LCF720903 LMB720883:LMB720903 LVX720883:LVX720903 MFT720883:MFT720903 MPP720883:MPP720903 MZL720883:MZL720903 NJH720883:NJH720903 NTD720883:NTD720903 OCZ720883:OCZ720903 OMV720883:OMV720903 OWR720883:OWR720903 PGN720883:PGN720903 PQJ720883:PQJ720903 QAF720883:QAF720903 QKB720883:QKB720903 QTX720883:QTX720903 RDT720883:RDT720903 RNP720883:RNP720903 RXL720883:RXL720903 SHH720883:SHH720903 SRD720883:SRD720903 TAZ720883:TAZ720903 TKV720883:TKV720903 TUR720883:TUR720903 UEN720883:UEN720903 UOJ720883:UOJ720903 UYF720883:UYF720903 VIB720883:VIB720903 VRX720883:VRX720903 WBT720883:WBT720903 WLP720883:WLP720903 WVL720883:WVL720903 D786419:D786439 IZ786419:IZ786439 SV786419:SV786439 ACR786419:ACR786439 AMN786419:AMN786439 AWJ786419:AWJ786439 BGF786419:BGF786439 BQB786419:BQB786439 BZX786419:BZX786439 CJT786419:CJT786439 CTP786419:CTP786439 DDL786419:DDL786439 DNH786419:DNH786439 DXD786419:DXD786439 EGZ786419:EGZ786439 EQV786419:EQV786439 FAR786419:FAR786439 FKN786419:FKN786439 FUJ786419:FUJ786439 GEF786419:GEF786439 GOB786419:GOB786439 GXX786419:GXX786439 HHT786419:HHT786439 HRP786419:HRP786439 IBL786419:IBL786439 ILH786419:ILH786439 IVD786419:IVD786439 JEZ786419:JEZ786439 JOV786419:JOV786439 JYR786419:JYR786439 KIN786419:KIN786439 KSJ786419:KSJ786439 LCF786419:LCF786439 LMB786419:LMB786439 LVX786419:LVX786439 MFT786419:MFT786439 MPP786419:MPP786439 MZL786419:MZL786439 NJH786419:NJH786439 NTD786419:NTD786439 OCZ786419:OCZ786439 OMV786419:OMV786439 OWR786419:OWR786439 PGN786419:PGN786439 PQJ786419:PQJ786439 QAF786419:QAF786439 QKB786419:QKB786439 QTX786419:QTX786439 RDT786419:RDT786439 RNP786419:RNP786439 RXL786419:RXL786439 SHH786419:SHH786439 SRD786419:SRD786439 TAZ786419:TAZ786439 TKV786419:TKV786439 TUR786419:TUR786439 UEN786419:UEN786439 UOJ786419:UOJ786439 UYF786419:UYF786439 VIB786419:VIB786439 VRX786419:VRX786439 WBT786419:WBT786439 WLP786419:WLP786439 WVL786419:WVL786439 D851955:D851975 IZ851955:IZ851975 SV851955:SV851975 ACR851955:ACR851975 AMN851955:AMN851975 AWJ851955:AWJ851975 BGF851955:BGF851975 BQB851955:BQB851975 BZX851955:BZX851975 CJT851955:CJT851975 CTP851955:CTP851975 DDL851955:DDL851975 DNH851955:DNH851975 DXD851955:DXD851975 EGZ851955:EGZ851975 EQV851955:EQV851975 FAR851955:FAR851975 FKN851955:FKN851975 FUJ851955:FUJ851975 GEF851955:GEF851975 GOB851955:GOB851975 GXX851955:GXX851975 HHT851955:HHT851975 HRP851955:HRP851975 IBL851955:IBL851975 ILH851955:ILH851975 IVD851955:IVD851975 JEZ851955:JEZ851975 JOV851955:JOV851975 JYR851955:JYR851975 KIN851955:KIN851975 KSJ851955:KSJ851975 LCF851955:LCF851975 LMB851955:LMB851975 LVX851955:LVX851975 MFT851955:MFT851975 MPP851955:MPP851975 MZL851955:MZL851975 NJH851955:NJH851975 NTD851955:NTD851975 OCZ851955:OCZ851975 OMV851955:OMV851975 OWR851955:OWR851975 PGN851955:PGN851975 PQJ851955:PQJ851975 QAF851955:QAF851975 QKB851955:QKB851975 QTX851955:QTX851975 RDT851955:RDT851975 RNP851955:RNP851975 RXL851955:RXL851975 SHH851955:SHH851975 SRD851955:SRD851975 TAZ851955:TAZ851975 TKV851955:TKV851975 TUR851955:TUR851975 UEN851955:UEN851975 UOJ851955:UOJ851975 UYF851955:UYF851975 VIB851955:VIB851975 VRX851955:VRX851975 WBT851955:WBT851975 WLP851955:WLP851975 WVL851955:WVL851975 D917491:D917511 IZ917491:IZ917511 SV917491:SV917511 ACR917491:ACR917511 AMN917491:AMN917511 AWJ917491:AWJ917511 BGF917491:BGF917511 BQB917491:BQB917511 BZX917491:BZX917511 CJT917491:CJT917511 CTP917491:CTP917511 DDL917491:DDL917511 DNH917491:DNH917511 DXD917491:DXD917511 EGZ917491:EGZ917511 EQV917491:EQV917511 FAR917491:FAR917511 FKN917491:FKN917511 FUJ917491:FUJ917511 GEF917491:GEF917511 GOB917491:GOB917511 GXX917491:GXX917511 HHT917491:HHT917511 HRP917491:HRP917511 IBL917491:IBL917511 ILH917491:ILH917511 IVD917491:IVD917511 JEZ917491:JEZ917511 JOV917491:JOV917511 JYR917491:JYR917511 KIN917491:KIN917511 KSJ917491:KSJ917511 LCF917491:LCF917511 LMB917491:LMB917511 LVX917491:LVX917511 MFT917491:MFT917511 MPP917491:MPP917511 MZL917491:MZL917511 NJH917491:NJH917511 NTD917491:NTD917511 OCZ917491:OCZ917511 OMV917491:OMV917511 OWR917491:OWR917511 PGN917491:PGN917511 PQJ917491:PQJ917511 QAF917491:QAF917511 QKB917491:QKB917511 QTX917491:QTX917511 RDT917491:RDT917511 RNP917491:RNP917511 RXL917491:RXL917511 SHH917491:SHH917511 SRD917491:SRD917511 TAZ917491:TAZ917511 TKV917491:TKV917511 TUR917491:TUR917511 UEN917491:UEN917511 UOJ917491:UOJ917511 UYF917491:UYF917511 VIB917491:VIB917511 VRX917491:VRX917511 WBT917491:WBT917511 WLP917491:WLP917511 WVL917491:WVL917511 D983027:D983047 IZ983027:IZ983047 SV983027:SV983047 ACR983027:ACR983047 AMN983027:AMN983047 AWJ983027:AWJ983047 BGF983027:BGF983047 BQB983027:BQB983047 BZX983027:BZX983047 CJT983027:CJT983047 CTP983027:CTP983047 DDL983027:DDL983047 DNH983027:DNH983047 DXD983027:DXD983047 EGZ983027:EGZ983047 EQV983027:EQV983047 FAR983027:FAR983047 FKN983027:FKN983047 FUJ983027:FUJ983047 GEF983027:GEF983047 GOB983027:GOB983047 GXX983027:GXX983047 HHT983027:HHT983047 HRP983027:HRP983047 IBL983027:IBL983047 ILH983027:ILH983047 IVD983027:IVD983047 JEZ983027:JEZ983047 JOV983027:JOV983047 JYR983027:JYR983047 KIN983027:KIN983047 KSJ983027:KSJ983047 LCF983027:LCF983047 LMB983027:LMB983047 LVX983027:LVX983047 MFT983027:MFT983047 MPP983027:MPP983047 MZL983027:MZL983047 NJH983027:NJH983047 NTD983027:NTD983047 OCZ983027:OCZ983047 OMV983027:OMV983047 OWR983027:OWR983047 PGN983027:PGN983047 PQJ983027:PQJ983047 QAF983027:QAF983047 QKB983027:QKB983047 QTX983027:QTX983047 RDT983027:RDT983047 RNP983027:RNP983047 RXL983027:RXL983047 SHH983027:SHH983047 SRD983027:SRD983047 TAZ983027:TAZ983047 TKV983027:TKV983047 TUR983027:TUR983047 UEN983027:UEN983047 UOJ983027:UOJ983047 UYF983027:UYF983047 VIB983027:VIB983047 VRX983027:VRX983047 WBT983027:WBT983047 WLP983027:WLP983047 D12:D32">
      <formula1>0</formula1>
      <formula2>99999999999999900000</formula2>
    </dataValidation>
    <dataValidation type="list" allowBlank="1" showInputMessage="1" showErrorMessage="1" sqref="WVJ983026:WVJ983047 WLN983026:WLN983047 WBR983026:WBR983047 VRV983026:VRV983047 VHZ983026:VHZ983047 UYD983026:UYD983047 UOH983026:UOH983047 UEL983026:UEL983047 TUP983026:TUP983047 TKT983026:TKT983047 TAX983026:TAX983047 SRB983026:SRB983047 SHF983026:SHF983047 RXJ983026:RXJ983047 RNN983026:RNN983047 RDR983026:RDR983047 QTV983026:QTV983047 QJZ983026:QJZ983047 QAD983026:QAD983047 PQH983026:PQH983047 PGL983026:PGL983047 OWP983026:OWP983047 OMT983026:OMT983047 OCX983026:OCX983047 NTB983026:NTB983047 NJF983026:NJF983047 MZJ983026:MZJ983047 MPN983026:MPN983047 MFR983026:MFR983047 LVV983026:LVV983047 LLZ983026:LLZ983047 LCD983026:LCD983047 KSH983026:KSH983047 KIL983026:KIL983047 JYP983026:JYP983047 JOT983026:JOT983047 JEX983026:JEX983047 IVB983026:IVB983047 ILF983026:ILF983047 IBJ983026:IBJ983047 HRN983026:HRN983047 HHR983026:HHR983047 GXV983026:GXV983047 GNZ983026:GNZ983047 GED983026:GED983047 FUH983026:FUH983047 FKL983026:FKL983047 FAP983026:FAP983047 EQT983026:EQT983047 EGX983026:EGX983047 DXB983026:DXB983047 DNF983026:DNF983047 DDJ983026:DDJ983047 CTN983026:CTN983047 CJR983026:CJR983047 BZV983026:BZV983047 BPZ983026:BPZ983047 BGD983026:BGD983047 AWH983026:AWH983047 AML983026:AML983047 ACP983026:ACP983047 ST983026:ST983047 IX983026:IX983047 WVJ917490:WVJ917511 WLN917490:WLN917511 WBR917490:WBR917511 VRV917490:VRV917511 VHZ917490:VHZ917511 UYD917490:UYD917511 UOH917490:UOH917511 UEL917490:UEL917511 TUP917490:TUP917511 TKT917490:TKT917511 TAX917490:TAX917511 SRB917490:SRB917511 SHF917490:SHF917511 RXJ917490:RXJ917511 RNN917490:RNN917511 RDR917490:RDR917511 QTV917490:QTV917511 QJZ917490:QJZ917511 QAD917490:QAD917511 PQH917490:PQH917511 PGL917490:PGL917511 OWP917490:OWP917511 OMT917490:OMT917511 OCX917490:OCX917511 NTB917490:NTB917511 NJF917490:NJF917511 MZJ917490:MZJ917511 MPN917490:MPN917511 MFR917490:MFR917511 LVV917490:LVV917511 LLZ917490:LLZ917511 LCD917490:LCD917511 KSH917490:KSH917511 KIL917490:KIL917511 JYP917490:JYP917511 JOT917490:JOT917511 JEX917490:JEX917511 IVB917490:IVB917511 ILF917490:ILF917511 IBJ917490:IBJ917511 HRN917490:HRN917511 HHR917490:HHR917511 GXV917490:GXV917511 GNZ917490:GNZ917511 GED917490:GED917511 FUH917490:FUH917511 FKL917490:FKL917511 FAP917490:FAP917511 EQT917490:EQT917511 EGX917490:EGX917511 DXB917490:DXB917511 DNF917490:DNF917511 DDJ917490:DDJ917511 CTN917490:CTN917511 CJR917490:CJR917511 BZV917490:BZV917511 BPZ917490:BPZ917511 BGD917490:BGD917511 AWH917490:AWH917511 AML917490:AML917511 ACP917490:ACP917511 ST917490:ST917511 IX917490:IX917511 WVJ851954:WVJ851975 WLN851954:WLN851975 WBR851954:WBR851975 VRV851954:VRV851975 VHZ851954:VHZ851975 UYD851954:UYD851975 UOH851954:UOH851975 UEL851954:UEL851975 TUP851954:TUP851975 TKT851954:TKT851975 TAX851954:TAX851975 SRB851954:SRB851975 SHF851954:SHF851975 RXJ851954:RXJ851975 RNN851954:RNN851975 RDR851954:RDR851975 QTV851954:QTV851975 QJZ851954:QJZ851975 QAD851954:QAD851975 PQH851954:PQH851975 PGL851954:PGL851975 OWP851954:OWP851975 OMT851954:OMT851975 OCX851954:OCX851975 NTB851954:NTB851975 NJF851954:NJF851975 MZJ851954:MZJ851975 MPN851954:MPN851975 MFR851954:MFR851975 LVV851954:LVV851975 LLZ851954:LLZ851975 LCD851954:LCD851975 KSH851954:KSH851975 KIL851954:KIL851975 JYP851954:JYP851975 JOT851954:JOT851975 JEX851954:JEX851975 IVB851954:IVB851975 ILF851954:ILF851975 IBJ851954:IBJ851975 HRN851954:HRN851975 HHR851954:HHR851975 GXV851954:GXV851975 GNZ851954:GNZ851975 GED851954:GED851975 FUH851954:FUH851975 FKL851954:FKL851975 FAP851954:FAP851975 EQT851954:EQT851975 EGX851954:EGX851975 DXB851954:DXB851975 DNF851954:DNF851975 DDJ851954:DDJ851975 CTN851954:CTN851975 CJR851954:CJR851975 BZV851954:BZV851975 BPZ851954:BPZ851975 BGD851954:BGD851975 AWH851954:AWH851975 AML851954:AML851975 ACP851954:ACP851975 ST851954:ST851975 IX851954:IX851975 WVJ786418:WVJ786439 WLN786418:WLN786439 WBR786418:WBR786439 VRV786418:VRV786439 VHZ786418:VHZ786439 UYD786418:UYD786439 UOH786418:UOH786439 UEL786418:UEL786439 TUP786418:TUP786439 TKT786418:TKT786439 TAX786418:TAX786439 SRB786418:SRB786439 SHF786418:SHF786439 RXJ786418:RXJ786439 RNN786418:RNN786439 RDR786418:RDR786439 QTV786418:QTV786439 QJZ786418:QJZ786439 QAD786418:QAD786439 PQH786418:PQH786439 PGL786418:PGL786439 OWP786418:OWP786439 OMT786418:OMT786439 OCX786418:OCX786439 NTB786418:NTB786439 NJF786418:NJF786439 MZJ786418:MZJ786439 MPN786418:MPN786439 MFR786418:MFR786439 LVV786418:LVV786439 LLZ786418:LLZ786439 LCD786418:LCD786439 KSH786418:KSH786439 KIL786418:KIL786439 JYP786418:JYP786439 JOT786418:JOT786439 JEX786418:JEX786439 IVB786418:IVB786439 ILF786418:ILF786439 IBJ786418:IBJ786439 HRN786418:HRN786439 HHR786418:HHR786439 GXV786418:GXV786439 GNZ786418:GNZ786439 GED786418:GED786439 FUH786418:FUH786439 FKL786418:FKL786439 FAP786418:FAP786439 EQT786418:EQT786439 EGX786418:EGX786439 DXB786418:DXB786439 DNF786418:DNF786439 DDJ786418:DDJ786439 CTN786418:CTN786439 CJR786418:CJR786439 BZV786418:BZV786439 BPZ786418:BPZ786439 BGD786418:BGD786439 AWH786418:AWH786439 AML786418:AML786439 ACP786418:ACP786439 ST786418:ST786439 IX786418:IX786439 WVJ720882:WVJ720903 WLN720882:WLN720903 WBR720882:WBR720903 VRV720882:VRV720903 VHZ720882:VHZ720903 UYD720882:UYD720903 UOH720882:UOH720903 UEL720882:UEL720903 TUP720882:TUP720903 TKT720882:TKT720903 TAX720882:TAX720903 SRB720882:SRB720903 SHF720882:SHF720903 RXJ720882:RXJ720903 RNN720882:RNN720903 RDR720882:RDR720903 QTV720882:QTV720903 QJZ720882:QJZ720903 QAD720882:QAD720903 PQH720882:PQH720903 PGL720882:PGL720903 OWP720882:OWP720903 OMT720882:OMT720903 OCX720882:OCX720903 NTB720882:NTB720903 NJF720882:NJF720903 MZJ720882:MZJ720903 MPN720882:MPN720903 MFR720882:MFR720903 LVV720882:LVV720903 LLZ720882:LLZ720903 LCD720882:LCD720903 KSH720882:KSH720903 KIL720882:KIL720903 JYP720882:JYP720903 JOT720882:JOT720903 JEX720882:JEX720903 IVB720882:IVB720903 ILF720882:ILF720903 IBJ720882:IBJ720903 HRN720882:HRN720903 HHR720882:HHR720903 GXV720882:GXV720903 GNZ720882:GNZ720903 GED720882:GED720903 FUH720882:FUH720903 FKL720882:FKL720903 FAP720882:FAP720903 EQT720882:EQT720903 EGX720882:EGX720903 DXB720882:DXB720903 DNF720882:DNF720903 DDJ720882:DDJ720903 CTN720882:CTN720903 CJR720882:CJR720903 BZV720882:BZV720903 BPZ720882:BPZ720903 BGD720882:BGD720903 AWH720882:AWH720903 AML720882:AML720903 ACP720882:ACP720903 ST720882:ST720903 IX720882:IX720903 WVJ655346:WVJ655367 WLN655346:WLN655367 WBR655346:WBR655367 VRV655346:VRV655367 VHZ655346:VHZ655367 UYD655346:UYD655367 UOH655346:UOH655367 UEL655346:UEL655367 TUP655346:TUP655367 TKT655346:TKT655367 TAX655346:TAX655367 SRB655346:SRB655367 SHF655346:SHF655367 RXJ655346:RXJ655367 RNN655346:RNN655367 RDR655346:RDR655367 QTV655346:QTV655367 QJZ655346:QJZ655367 QAD655346:QAD655367 PQH655346:PQH655367 PGL655346:PGL655367 OWP655346:OWP655367 OMT655346:OMT655367 OCX655346:OCX655367 NTB655346:NTB655367 NJF655346:NJF655367 MZJ655346:MZJ655367 MPN655346:MPN655367 MFR655346:MFR655367 LVV655346:LVV655367 LLZ655346:LLZ655367 LCD655346:LCD655367 KSH655346:KSH655367 KIL655346:KIL655367 JYP655346:JYP655367 JOT655346:JOT655367 JEX655346:JEX655367 IVB655346:IVB655367 ILF655346:ILF655367 IBJ655346:IBJ655367 HRN655346:HRN655367 HHR655346:HHR655367 GXV655346:GXV655367 GNZ655346:GNZ655367 GED655346:GED655367 FUH655346:FUH655367 FKL655346:FKL655367 FAP655346:FAP655367 EQT655346:EQT655367 EGX655346:EGX655367 DXB655346:DXB655367 DNF655346:DNF655367 DDJ655346:DDJ655367 CTN655346:CTN655367 CJR655346:CJR655367 BZV655346:BZV655367 BPZ655346:BPZ655367 BGD655346:BGD655367 AWH655346:AWH655367 AML655346:AML655367 ACP655346:ACP655367 ST655346:ST655367 IX655346:IX655367 WVJ589810:WVJ589831 WLN589810:WLN589831 WBR589810:WBR589831 VRV589810:VRV589831 VHZ589810:VHZ589831 UYD589810:UYD589831 UOH589810:UOH589831 UEL589810:UEL589831 TUP589810:TUP589831 TKT589810:TKT589831 TAX589810:TAX589831 SRB589810:SRB589831 SHF589810:SHF589831 RXJ589810:RXJ589831 RNN589810:RNN589831 RDR589810:RDR589831 QTV589810:QTV589831 QJZ589810:QJZ589831 QAD589810:QAD589831 PQH589810:PQH589831 PGL589810:PGL589831 OWP589810:OWP589831 OMT589810:OMT589831 OCX589810:OCX589831 NTB589810:NTB589831 NJF589810:NJF589831 MZJ589810:MZJ589831 MPN589810:MPN589831 MFR589810:MFR589831 LVV589810:LVV589831 LLZ589810:LLZ589831 LCD589810:LCD589831 KSH589810:KSH589831 KIL589810:KIL589831 JYP589810:JYP589831 JOT589810:JOT589831 JEX589810:JEX589831 IVB589810:IVB589831 ILF589810:ILF589831 IBJ589810:IBJ589831 HRN589810:HRN589831 HHR589810:HHR589831 GXV589810:GXV589831 GNZ589810:GNZ589831 GED589810:GED589831 FUH589810:FUH589831 FKL589810:FKL589831 FAP589810:FAP589831 EQT589810:EQT589831 EGX589810:EGX589831 DXB589810:DXB589831 DNF589810:DNF589831 DDJ589810:DDJ589831 CTN589810:CTN589831 CJR589810:CJR589831 BZV589810:BZV589831 BPZ589810:BPZ589831 BGD589810:BGD589831 AWH589810:AWH589831 AML589810:AML589831 ACP589810:ACP589831 ST589810:ST589831 IX589810:IX589831 WVJ524274:WVJ524295 WLN524274:WLN524295 WBR524274:WBR524295 VRV524274:VRV524295 VHZ524274:VHZ524295 UYD524274:UYD524295 UOH524274:UOH524295 UEL524274:UEL524295 TUP524274:TUP524295 TKT524274:TKT524295 TAX524274:TAX524295 SRB524274:SRB524295 SHF524274:SHF524295 RXJ524274:RXJ524295 RNN524274:RNN524295 RDR524274:RDR524295 QTV524274:QTV524295 QJZ524274:QJZ524295 QAD524274:QAD524295 PQH524274:PQH524295 PGL524274:PGL524295 OWP524274:OWP524295 OMT524274:OMT524295 OCX524274:OCX524295 NTB524274:NTB524295 NJF524274:NJF524295 MZJ524274:MZJ524295 MPN524274:MPN524295 MFR524274:MFR524295 LVV524274:LVV524295 LLZ524274:LLZ524295 LCD524274:LCD524295 KSH524274:KSH524295 KIL524274:KIL524295 JYP524274:JYP524295 JOT524274:JOT524295 JEX524274:JEX524295 IVB524274:IVB524295 ILF524274:ILF524295 IBJ524274:IBJ524295 HRN524274:HRN524295 HHR524274:HHR524295 GXV524274:GXV524295 GNZ524274:GNZ524295 GED524274:GED524295 FUH524274:FUH524295 FKL524274:FKL524295 FAP524274:FAP524295 EQT524274:EQT524295 EGX524274:EGX524295 DXB524274:DXB524295 DNF524274:DNF524295 DDJ524274:DDJ524295 CTN524274:CTN524295 CJR524274:CJR524295 BZV524274:BZV524295 BPZ524274:BPZ524295 BGD524274:BGD524295 AWH524274:AWH524295 AML524274:AML524295 ACP524274:ACP524295 ST524274:ST524295 IX524274:IX524295 WVJ458738:WVJ458759 WLN458738:WLN458759 WBR458738:WBR458759 VRV458738:VRV458759 VHZ458738:VHZ458759 UYD458738:UYD458759 UOH458738:UOH458759 UEL458738:UEL458759 TUP458738:TUP458759 TKT458738:TKT458759 TAX458738:TAX458759 SRB458738:SRB458759 SHF458738:SHF458759 RXJ458738:RXJ458759 RNN458738:RNN458759 RDR458738:RDR458759 QTV458738:QTV458759 QJZ458738:QJZ458759 QAD458738:QAD458759 PQH458738:PQH458759 PGL458738:PGL458759 OWP458738:OWP458759 OMT458738:OMT458759 OCX458738:OCX458759 NTB458738:NTB458759 NJF458738:NJF458759 MZJ458738:MZJ458759 MPN458738:MPN458759 MFR458738:MFR458759 LVV458738:LVV458759 LLZ458738:LLZ458759 LCD458738:LCD458759 KSH458738:KSH458759 KIL458738:KIL458759 JYP458738:JYP458759 JOT458738:JOT458759 JEX458738:JEX458759 IVB458738:IVB458759 ILF458738:ILF458759 IBJ458738:IBJ458759 HRN458738:HRN458759 HHR458738:HHR458759 GXV458738:GXV458759 GNZ458738:GNZ458759 GED458738:GED458759 FUH458738:FUH458759 FKL458738:FKL458759 FAP458738:FAP458759 EQT458738:EQT458759 EGX458738:EGX458759 DXB458738:DXB458759 DNF458738:DNF458759 DDJ458738:DDJ458759 CTN458738:CTN458759 CJR458738:CJR458759 BZV458738:BZV458759 BPZ458738:BPZ458759 BGD458738:BGD458759 AWH458738:AWH458759 AML458738:AML458759 ACP458738:ACP458759 ST458738:ST458759 IX458738:IX458759 WVJ393202:WVJ393223 WLN393202:WLN393223 WBR393202:WBR393223 VRV393202:VRV393223 VHZ393202:VHZ393223 UYD393202:UYD393223 UOH393202:UOH393223 UEL393202:UEL393223 TUP393202:TUP393223 TKT393202:TKT393223 TAX393202:TAX393223 SRB393202:SRB393223 SHF393202:SHF393223 RXJ393202:RXJ393223 RNN393202:RNN393223 RDR393202:RDR393223 QTV393202:QTV393223 QJZ393202:QJZ393223 QAD393202:QAD393223 PQH393202:PQH393223 PGL393202:PGL393223 OWP393202:OWP393223 OMT393202:OMT393223 OCX393202:OCX393223 NTB393202:NTB393223 NJF393202:NJF393223 MZJ393202:MZJ393223 MPN393202:MPN393223 MFR393202:MFR393223 LVV393202:LVV393223 LLZ393202:LLZ393223 LCD393202:LCD393223 KSH393202:KSH393223 KIL393202:KIL393223 JYP393202:JYP393223 JOT393202:JOT393223 JEX393202:JEX393223 IVB393202:IVB393223 ILF393202:ILF393223 IBJ393202:IBJ393223 HRN393202:HRN393223 HHR393202:HHR393223 GXV393202:GXV393223 GNZ393202:GNZ393223 GED393202:GED393223 FUH393202:FUH393223 FKL393202:FKL393223 FAP393202:FAP393223 EQT393202:EQT393223 EGX393202:EGX393223 DXB393202:DXB393223 DNF393202:DNF393223 DDJ393202:DDJ393223 CTN393202:CTN393223 CJR393202:CJR393223 BZV393202:BZV393223 BPZ393202:BPZ393223 BGD393202:BGD393223 AWH393202:AWH393223 AML393202:AML393223 ACP393202:ACP393223 ST393202:ST393223 IX393202:IX393223 WVJ327666:WVJ327687 WLN327666:WLN327687 WBR327666:WBR327687 VRV327666:VRV327687 VHZ327666:VHZ327687 UYD327666:UYD327687 UOH327666:UOH327687 UEL327666:UEL327687 TUP327666:TUP327687 TKT327666:TKT327687 TAX327666:TAX327687 SRB327666:SRB327687 SHF327666:SHF327687 RXJ327666:RXJ327687 RNN327666:RNN327687 RDR327666:RDR327687 QTV327666:QTV327687 QJZ327666:QJZ327687 QAD327666:QAD327687 PQH327666:PQH327687 PGL327666:PGL327687 OWP327666:OWP327687 OMT327666:OMT327687 OCX327666:OCX327687 NTB327666:NTB327687 NJF327666:NJF327687 MZJ327666:MZJ327687 MPN327666:MPN327687 MFR327666:MFR327687 LVV327666:LVV327687 LLZ327666:LLZ327687 LCD327666:LCD327687 KSH327666:KSH327687 KIL327666:KIL327687 JYP327666:JYP327687 JOT327666:JOT327687 JEX327666:JEX327687 IVB327666:IVB327687 ILF327666:ILF327687 IBJ327666:IBJ327687 HRN327666:HRN327687 HHR327666:HHR327687 GXV327666:GXV327687 GNZ327666:GNZ327687 GED327666:GED327687 FUH327666:FUH327687 FKL327666:FKL327687 FAP327666:FAP327687 EQT327666:EQT327687 EGX327666:EGX327687 DXB327666:DXB327687 DNF327666:DNF327687 DDJ327666:DDJ327687 CTN327666:CTN327687 CJR327666:CJR327687 BZV327666:BZV327687 BPZ327666:BPZ327687 BGD327666:BGD327687 AWH327666:AWH327687 AML327666:AML327687 ACP327666:ACP327687 ST327666:ST327687 IX327666:IX327687 WVJ262130:WVJ262151 WLN262130:WLN262151 WBR262130:WBR262151 VRV262130:VRV262151 VHZ262130:VHZ262151 UYD262130:UYD262151 UOH262130:UOH262151 UEL262130:UEL262151 TUP262130:TUP262151 TKT262130:TKT262151 TAX262130:TAX262151 SRB262130:SRB262151 SHF262130:SHF262151 RXJ262130:RXJ262151 RNN262130:RNN262151 RDR262130:RDR262151 QTV262130:QTV262151 QJZ262130:QJZ262151 QAD262130:QAD262151 PQH262130:PQH262151 PGL262130:PGL262151 OWP262130:OWP262151 OMT262130:OMT262151 OCX262130:OCX262151 NTB262130:NTB262151 NJF262130:NJF262151 MZJ262130:MZJ262151 MPN262130:MPN262151 MFR262130:MFR262151 LVV262130:LVV262151 LLZ262130:LLZ262151 LCD262130:LCD262151 KSH262130:KSH262151 KIL262130:KIL262151 JYP262130:JYP262151 JOT262130:JOT262151 JEX262130:JEX262151 IVB262130:IVB262151 ILF262130:ILF262151 IBJ262130:IBJ262151 HRN262130:HRN262151 HHR262130:HHR262151 GXV262130:GXV262151 GNZ262130:GNZ262151 GED262130:GED262151 FUH262130:FUH262151 FKL262130:FKL262151 FAP262130:FAP262151 EQT262130:EQT262151 EGX262130:EGX262151 DXB262130:DXB262151 DNF262130:DNF262151 DDJ262130:DDJ262151 CTN262130:CTN262151 CJR262130:CJR262151 BZV262130:BZV262151 BPZ262130:BPZ262151 BGD262130:BGD262151 AWH262130:AWH262151 AML262130:AML262151 ACP262130:ACP262151 ST262130:ST262151 IX262130:IX262151 WVJ196594:WVJ196615 WLN196594:WLN196615 WBR196594:WBR196615 VRV196594:VRV196615 VHZ196594:VHZ196615 UYD196594:UYD196615 UOH196594:UOH196615 UEL196594:UEL196615 TUP196594:TUP196615 TKT196594:TKT196615 TAX196594:TAX196615 SRB196594:SRB196615 SHF196594:SHF196615 RXJ196594:RXJ196615 RNN196594:RNN196615 RDR196594:RDR196615 QTV196594:QTV196615 QJZ196594:QJZ196615 QAD196594:QAD196615 PQH196594:PQH196615 PGL196594:PGL196615 OWP196594:OWP196615 OMT196594:OMT196615 OCX196594:OCX196615 NTB196594:NTB196615 NJF196594:NJF196615 MZJ196594:MZJ196615 MPN196594:MPN196615 MFR196594:MFR196615 LVV196594:LVV196615 LLZ196594:LLZ196615 LCD196594:LCD196615 KSH196594:KSH196615 KIL196594:KIL196615 JYP196594:JYP196615 JOT196594:JOT196615 JEX196594:JEX196615 IVB196594:IVB196615 ILF196594:ILF196615 IBJ196594:IBJ196615 HRN196594:HRN196615 HHR196594:HHR196615 GXV196594:GXV196615 GNZ196594:GNZ196615 GED196594:GED196615 FUH196594:FUH196615 FKL196594:FKL196615 FAP196594:FAP196615 EQT196594:EQT196615 EGX196594:EGX196615 DXB196594:DXB196615 DNF196594:DNF196615 DDJ196594:DDJ196615 CTN196594:CTN196615 CJR196594:CJR196615 BZV196594:BZV196615 BPZ196594:BPZ196615 BGD196594:BGD196615 AWH196594:AWH196615 AML196594:AML196615 ACP196594:ACP196615 ST196594:ST196615 IX196594:IX196615 WVJ131058:WVJ131079 WLN131058:WLN131079 WBR131058:WBR131079 VRV131058:VRV131079 VHZ131058:VHZ131079 UYD131058:UYD131079 UOH131058:UOH131079 UEL131058:UEL131079 TUP131058:TUP131079 TKT131058:TKT131079 TAX131058:TAX131079 SRB131058:SRB131079 SHF131058:SHF131079 RXJ131058:RXJ131079 RNN131058:RNN131079 RDR131058:RDR131079 QTV131058:QTV131079 QJZ131058:QJZ131079 QAD131058:QAD131079 PQH131058:PQH131079 PGL131058:PGL131079 OWP131058:OWP131079 OMT131058:OMT131079 OCX131058:OCX131079 NTB131058:NTB131079 NJF131058:NJF131079 MZJ131058:MZJ131079 MPN131058:MPN131079 MFR131058:MFR131079 LVV131058:LVV131079 LLZ131058:LLZ131079 LCD131058:LCD131079 KSH131058:KSH131079 KIL131058:KIL131079 JYP131058:JYP131079 JOT131058:JOT131079 JEX131058:JEX131079 IVB131058:IVB131079 ILF131058:ILF131079 IBJ131058:IBJ131079 HRN131058:HRN131079 HHR131058:HHR131079 GXV131058:GXV131079 GNZ131058:GNZ131079 GED131058:GED131079 FUH131058:FUH131079 FKL131058:FKL131079 FAP131058:FAP131079 EQT131058:EQT131079 EGX131058:EGX131079 DXB131058:DXB131079 DNF131058:DNF131079 DDJ131058:DDJ131079 CTN131058:CTN131079 CJR131058:CJR131079 BZV131058:BZV131079 BPZ131058:BPZ131079 BGD131058:BGD131079 AWH131058:AWH131079 AML131058:AML131079 ACP131058:ACP131079 ST131058:ST131079 IX131058:IX131079 WVJ65522:WVJ65543 WLN65522:WLN65543 WBR65522:WBR65543 VRV65522:VRV65543 VHZ65522:VHZ65543 UYD65522:UYD65543 UOH65522:UOH65543 UEL65522:UEL65543 TUP65522:TUP65543 TKT65522:TKT65543 TAX65522:TAX65543 SRB65522:SRB65543 SHF65522:SHF65543 RXJ65522:RXJ65543 RNN65522:RNN65543 RDR65522:RDR65543 QTV65522:QTV65543 QJZ65522:QJZ65543 QAD65522:QAD65543 PQH65522:PQH65543 PGL65522:PGL65543 OWP65522:OWP65543 OMT65522:OMT65543 OCX65522:OCX65543 NTB65522:NTB65543 NJF65522:NJF65543 MZJ65522:MZJ65543 MPN65522:MPN65543 MFR65522:MFR65543 LVV65522:LVV65543 LLZ65522:LLZ65543 LCD65522:LCD65543 KSH65522:KSH65543 KIL65522:KIL65543 JYP65522:JYP65543 JOT65522:JOT65543 JEX65522:JEX65543 IVB65522:IVB65543 ILF65522:ILF65543 IBJ65522:IBJ65543 HRN65522:HRN65543 HHR65522:HHR65543 GXV65522:GXV65543 GNZ65522:GNZ65543 GED65522:GED65543 FUH65522:FUH65543 FKL65522:FKL65543 FAP65522:FAP65543 EQT65522:EQT65543 EGX65522:EGX65543 DXB65522:DXB65543 DNF65522:DNF65543 DDJ65522:DDJ65543 CTN65522:CTN65543 CJR65522:CJR65543 BZV65522:BZV65543 BPZ65522:BPZ65543 BGD65522:BGD65543 AWH65522:AWH65543 AML65522:AML65543 ACP65522:ACP65543 ST65522:ST65543 IX65522:IX65543 WVJ11:WVJ32 WLN11:WLN32 WBR11:WBR32 VRV11:VRV32 VHZ11:VHZ32 UYD11:UYD32 UOH11:UOH32 UEL11:UEL32 TUP11:TUP32 TKT11:TKT32 TAX11:TAX32 SRB11:SRB32 SHF11:SHF32 RXJ11:RXJ32 RNN11:RNN32 RDR11:RDR32 QTV11:QTV32 QJZ11:QJZ32 QAD11:QAD32 PQH11:PQH32 PGL11:PGL32 OWP11:OWP32 OMT11:OMT32 OCX11:OCX32 NTB11:NTB32 NJF11:NJF32 MZJ11:MZJ32 MPN11:MPN32 MFR11:MFR32 LVV11:LVV32 LLZ11:LLZ32 LCD11:LCD32 KSH11:KSH32 KIL11:KIL32 JYP11:JYP32 JOT11:JOT32 JEX11:JEX32 IVB11:IVB32 ILF11:ILF32 IBJ11:IBJ32 HRN11:HRN32 HHR11:HHR32 GXV11:GXV32 GNZ11:GNZ32 GED11:GED32 FUH11:FUH32 FKL11:FKL32 FAP11:FAP32 EQT11:EQT32 EGX11:EGX32 DXB11:DXB32 DNF11:DNF32 DDJ11:DDJ32 CTN11:CTN32 CJR11:CJR32 BZV11:BZV32 BPZ11:BPZ32 BGD11:BGD32 AWH11:AWH32 AML11:AML32 ACP11:ACP32 ST11:ST32 IX11:IX32">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Personnel!$B$12:$B$54</xm:f>
          </x14:formula1>
          <xm:sqref>B12:B31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6613BF90ACD645BBD3C30EECDC8029" ma:contentTypeVersion="47" ma:contentTypeDescription="Create a new document." ma:contentTypeScope="" ma:versionID="d1f974db9018588675a72f871d119d50">
  <xsd:schema xmlns:xsd="http://www.w3.org/2001/XMLSchema" xmlns:xs="http://www.w3.org/2001/XMLSchema" xmlns:p="http://schemas.microsoft.com/office/2006/metadata/properties" xmlns:ns2="http://schemas.microsoft.com/sharepoint/v4" xmlns:ns3="b14c2786-e2d2-4378-b3b4-70750a9d8bd0" xmlns:ns4="f2e43acd-1eaa-4419-9db7-bf4bb6300a1d" xmlns:ns5="15237c1e-fdf9-4185-8bd6-335be1e846ed" targetNamespace="http://schemas.microsoft.com/office/2006/metadata/properties" ma:root="true" ma:fieldsID="5b08c2669fb7a6e55332da49ae387691" ns2:_="" ns3:_="" ns4:_="" ns5:_="">
    <xsd:import namespace="http://schemas.microsoft.com/sharepoint/v4"/>
    <xsd:import namespace="b14c2786-e2d2-4378-b3b4-70750a9d8bd0"/>
    <xsd:import namespace="f2e43acd-1eaa-4419-9db7-bf4bb6300a1d"/>
    <xsd:import namespace="15237c1e-fdf9-4185-8bd6-335be1e846ed"/>
    <xsd:element name="properties">
      <xsd:complexType>
        <xsd:sequence>
          <xsd:element name="documentManagement">
            <xsd:complexType>
              <xsd:all>
                <xsd:element ref="ns2:IconOverlay" minOccurs="0"/>
                <xsd:element ref="ns3:Date_x0020_Killed" minOccurs="0"/>
                <xsd:element ref="ns3:Reason" minOccurs="0"/>
                <xsd:element ref="ns3:Actual_x0020_Award_x0020_Date" minOccurs="0"/>
                <xsd:element ref="ns3:TCV" minOccurs="0"/>
                <xsd:element ref="ns4:Proposal_x0020_Manager0"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4c2786-e2d2-4378-b3b4-70750a9d8bd0" elementFormDefault="qualified">
    <xsd:import namespace="http://schemas.microsoft.com/office/2006/documentManagement/types"/>
    <xsd:import namespace="http://schemas.microsoft.com/office/infopath/2007/PartnerControls"/>
    <xsd:element name="Date_x0020_Killed" ma:index="9" nillable="true" ma:displayName="Date Killed" ma:format="DateOnly" ma:hidden="true" ma:internalName="Date_x0020_Killed" ma:readOnly="false">
      <xsd:simpleType>
        <xsd:restriction base="dms:DateTime"/>
      </xsd:simpleType>
    </xsd:element>
    <xsd:element name="Reason" ma:index="10" nillable="true" ma:displayName="Reason" ma:hidden="true" ma:internalName="Reason">
      <xsd:simpleType>
        <xsd:restriction base="dms:Note"/>
      </xsd:simpleType>
    </xsd:element>
    <xsd:element name="Actual_x0020_Award_x0020_Date" ma:index="11" nillable="true" ma:displayName="Actual Award Date" ma:format="DateOnly" ma:hidden="true" ma:internalName="Actual_x0020_Award_x0020_Date" ma:readOnly="false">
      <xsd:simpleType>
        <xsd:restriction base="dms:DateTime"/>
      </xsd:simpleType>
    </xsd:element>
    <xsd:element name="TCV" ma:index="12" nillable="true" ma:displayName="TCV" ma:description="Total Contract Value" ma:hidden="true" ma:LCID="1033" ma:internalName="TCV" ma:readOnly="false">
      <xsd:simpleType>
        <xsd:restriction base="dms:Currency"/>
      </xsd:simpleType>
    </xsd:element>
  </xsd:schema>
  <xsd:schema xmlns:xsd="http://www.w3.org/2001/XMLSchema" xmlns:xs="http://www.w3.org/2001/XMLSchema" xmlns:dms="http://schemas.microsoft.com/office/2006/documentManagement/types" xmlns:pc="http://schemas.microsoft.com/office/infopath/2007/PartnerControls" targetNamespace="f2e43acd-1eaa-4419-9db7-bf4bb6300a1d" elementFormDefault="qualified">
    <xsd:import namespace="http://schemas.microsoft.com/office/2006/documentManagement/types"/>
    <xsd:import namespace="http://schemas.microsoft.com/office/infopath/2007/PartnerControls"/>
    <xsd:element name="Proposal_x0020_Manager0" ma:index="13" nillable="true" ma:displayName="Proposal Manager" ma:format="Dropdown" ma:hidden="true" ma:internalName="Proposal_x0020_Manager0">
      <xsd:simpleType>
        <xsd:restriction base="dms:Choice">
          <xsd:enumeration value="TBD"/>
          <xsd:enumeration value="Angelina Leggin"/>
          <xsd:enumeration value="Carmine Smith"/>
          <xsd:enumeration value="Kathleen McCollum"/>
          <xsd:enumeration value="Komal Ohri"/>
          <xsd:enumeration value="Michael Ruther"/>
          <xsd:enumeration value="Octavian Brewer"/>
          <xsd:enumeration value="Scott Riggi"/>
        </xsd:restriction>
      </xsd:simpleType>
    </xsd:element>
  </xsd:schema>
  <xsd:schema xmlns:xsd="http://www.w3.org/2001/XMLSchema" xmlns:xs="http://www.w3.org/2001/XMLSchema" xmlns:dms="http://schemas.microsoft.com/office/2006/documentManagement/types" xmlns:pc="http://schemas.microsoft.com/office/infopath/2007/PartnerControls" targetNamespace="15237c1e-fdf9-4185-8bd6-335be1e846e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posal_x0020_Manager0 xmlns="f2e43acd-1eaa-4419-9db7-bf4bb6300a1d" xsi:nil="true"/>
    <TCV xmlns="b14c2786-e2d2-4378-b3b4-70750a9d8bd0" xsi:nil="true"/>
    <IconOverlay xmlns="http://schemas.microsoft.com/sharepoint/v4" xsi:nil="true"/>
    <Actual_x0020_Award_x0020_Date xmlns="b14c2786-e2d2-4378-b3b4-70750a9d8bd0" xsi:nil="true"/>
    <Reason xmlns="b14c2786-e2d2-4378-b3b4-70750a9d8bd0" xsi:nil="true"/>
    <Date_x0020_Killed xmlns="b14c2786-e2d2-4378-b3b4-70750a9d8bd0" xsi:nil="true"/>
  </documentManagement>
</p:properties>
</file>

<file path=customXml/item4.xml><?xml version="1.0" encoding="utf-8"?>
<sisl xmlns:xsd="http://www.w3.org/2001/XMLSchema" xmlns:xsi="http://www.w3.org/2001/XMLSchema-instance" xmlns="http://www.boldonjames.com/2008/01/sie/internal/label" sislVersion="0" policy="180d06e4-a44d-42a9-abe2-9bd0f71c347d" origin="userSelected"/>
</file>

<file path=customXml/itemProps1.xml><?xml version="1.0" encoding="utf-8"?>
<ds:datastoreItem xmlns:ds="http://schemas.openxmlformats.org/officeDocument/2006/customXml" ds:itemID="{1A1D9901-DAEF-41A4-8863-060E3BFA6E9A}">
  <ds:schemaRefs>
    <ds:schemaRef ds:uri="http://schemas.microsoft.com/sharepoint/v3/contenttype/forms"/>
  </ds:schemaRefs>
</ds:datastoreItem>
</file>

<file path=customXml/itemProps2.xml><?xml version="1.0" encoding="utf-8"?>
<ds:datastoreItem xmlns:ds="http://schemas.openxmlformats.org/officeDocument/2006/customXml" ds:itemID="{6211BB1D-31F7-4248-BB3F-394621B7AA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b14c2786-e2d2-4378-b3b4-70750a9d8bd0"/>
    <ds:schemaRef ds:uri="f2e43acd-1eaa-4419-9db7-bf4bb6300a1d"/>
    <ds:schemaRef ds:uri="15237c1e-fdf9-4185-8bd6-335be1e84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07625D-6842-4AF6-A65F-8E1A15A78D76}">
  <ds:schemaRefs>
    <ds:schemaRef ds:uri="http://www.w3.org/XML/1998/namespace"/>
    <ds:schemaRef ds:uri="http://purl.org/dc/dcmitype/"/>
    <ds:schemaRef ds:uri="15237c1e-fdf9-4185-8bd6-335be1e846ed"/>
    <ds:schemaRef ds:uri="f2e43acd-1eaa-4419-9db7-bf4bb6300a1d"/>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b14c2786-e2d2-4378-b3b4-70750a9d8bd0"/>
    <ds:schemaRef ds:uri="http://schemas.microsoft.com/sharepoint/v4"/>
    <ds:schemaRef ds:uri="http://purl.org/dc/terms/"/>
    <ds:schemaRef ds:uri="http://purl.org/dc/elements/1.1/"/>
  </ds:schemaRefs>
</ds:datastoreItem>
</file>

<file path=customXml/itemProps4.xml><?xml version="1.0" encoding="utf-8"?>
<ds:datastoreItem xmlns:ds="http://schemas.openxmlformats.org/officeDocument/2006/customXml" ds:itemID="{F8ED510A-D56C-4AC4-9DCD-EF55600BE0D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Title</vt:lpstr>
      <vt:lpstr>Instructions</vt:lpstr>
      <vt:lpstr>Cost Proposal Summary</vt:lpstr>
      <vt:lpstr>Office</vt:lpstr>
      <vt:lpstr>Personnel</vt:lpstr>
      <vt:lpstr>Year 1</vt:lpstr>
      <vt:lpstr>Year 2</vt:lpstr>
      <vt:lpstr>Year 3</vt:lpstr>
      <vt:lpstr>Year 4 </vt:lpstr>
      <vt:lpstr>Year 5 Optional </vt:lpstr>
      <vt:lpstr>Year 6 Optional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dc:creator>
  <dc:description>                                                              </dc:description>
  <cp:lastModifiedBy>Scott Riggi</cp:lastModifiedBy>
  <dcterms:created xsi:type="dcterms:W3CDTF">2016-08-02T21:06:37Z</dcterms:created>
  <dcterms:modified xsi:type="dcterms:W3CDTF">2022-08-09T14:13:14Z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59e86e45-0df7-42e0-b1dc-4d3857dca886</vt:lpwstr>
  </property>
  <property fmtid="{D5CDD505-2E9C-101B-9397-08002B2CF9AE}" pid="3" name="bjDocumentSecurityLabel">
    <vt:lpwstr>This item has no classification</vt:lpwstr>
  </property>
  <property fmtid="{D5CDD505-2E9C-101B-9397-08002B2CF9AE}" pid="4" name="bjSaver">
    <vt:lpwstr>zL/0QFJOVrgu4Z06LSrAa+53qFbgfkTR</vt:lpwstr>
  </property>
  <property fmtid="{D5CDD505-2E9C-101B-9397-08002B2CF9AE}" pid="5" name="bjClsUserRVM">
    <vt:lpwstr>[]</vt:lpwstr>
  </property>
  <property fmtid="{D5CDD505-2E9C-101B-9397-08002B2CF9AE}" pid="6" name="ContentTypeId">
    <vt:lpwstr>0x010100976613BF90ACD645BBD3C30EECDC8029</vt:lpwstr>
  </property>
</Properties>
</file>